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https://mejorninezcl-my.sharepoint.com/personal/ccardenasg_servicioproteccion_gob_cl/Documents/Escritorio/EVALUACIÓN 9 CONCURSO/Valparaíso/1561/Fundación mi lugar seguro/"/>
    </mc:Choice>
  </mc:AlternateContent>
  <xr:revisionPtr revIDLastSave="5" documentId="8_{2C0D4D02-9651-4635-A9AC-C6D83E5A17FA}" xr6:coauthVersionLast="47" xr6:coauthVersionMax="47" xr10:uidLastSave="{81ECE387-5886-4F02-9B84-5CF0378C739E}"/>
  <bookViews>
    <workbookView xWindow="-120" yWindow="-120" windowWidth="20730" windowHeight="11160" tabRatio="716" xr2:uid="{00000000-000D-0000-FFFF-FFFF00000000}"/>
  </bookViews>
  <sheets>
    <sheet name="Pauta de Evaluación ARTSI" sheetId="3" r:id="rId1"/>
    <sheet name="Pauta de Evaluación FRF" sheetId="10" r:id="rId2"/>
    <sheet name="Acta Conjunta ARTSI-FRF" sheetId="11" r:id="rId3"/>
    <sheet name="Validaciones Celdas" sheetId="14" state="hidden" r:id="rId4"/>
  </sheets>
  <definedNames>
    <definedName name="_xlnm.Print_Area" localSheetId="2">'Acta Conjunta ARTSI-FRF'!$B$1:$E$36</definedName>
    <definedName name="_xlnm.Print_Area" localSheetId="0">'Pauta de Evaluación ARTSI'!$A$1:$E$84</definedName>
    <definedName name="_xlnm.Print_Area" localSheetId="1">'Pauta de Evaluación FRF'!$A$1:$E$71</definedName>
    <definedName name="Lista">'Validaciones Celdas'!$A$3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1" i="3" l="1"/>
  <c r="E30" i="3"/>
  <c r="C40" i="3"/>
  <c r="C60" i="3"/>
  <c r="E57" i="3"/>
  <c r="C23" i="10"/>
  <c r="B15" i="10"/>
  <c r="C25" i="11"/>
  <c r="E47" i="10" l="1"/>
  <c r="C49" i="10"/>
  <c r="E59" i="3"/>
  <c r="B15" i="11"/>
  <c r="C68" i="3"/>
  <c r="C79" i="3"/>
  <c r="E67" i="3"/>
  <c r="E68" i="3" s="1"/>
  <c r="D78" i="3" s="1"/>
  <c r="E78" i="3" s="1"/>
  <c r="C23" i="3"/>
  <c r="B16" i="10"/>
  <c r="B18" i="11"/>
  <c r="B17" i="11"/>
  <c r="B16" i="11"/>
  <c r="B14" i="11"/>
  <c r="B13" i="11"/>
  <c r="B18" i="10"/>
  <c r="B17" i="10"/>
  <c r="B14" i="10"/>
  <c r="B13" i="10"/>
  <c r="C31" i="10"/>
  <c r="C59" i="10" l="1"/>
  <c r="E48" i="10"/>
  <c r="E49" i="10" s="1"/>
  <c r="C40" i="10"/>
  <c r="E39" i="10"/>
  <c r="E38" i="10"/>
  <c r="E37" i="10"/>
  <c r="E30" i="10"/>
  <c r="E29" i="10"/>
  <c r="D58" i="10" l="1"/>
  <c r="E58" i="10" s="1"/>
  <c r="E31" i="10"/>
  <c r="E40" i="10"/>
  <c r="D57" i="10" s="1"/>
  <c r="E48" i="3"/>
  <c r="E49" i="3"/>
  <c r="E47" i="3"/>
  <c r="E38" i="3"/>
  <c r="E39" i="3"/>
  <c r="E29" i="3"/>
  <c r="E31" i="3" s="1"/>
  <c r="D74" i="3" s="1"/>
  <c r="D56" i="10" l="1"/>
  <c r="E56" i="10" s="1"/>
  <c r="E50" i="3"/>
  <c r="D76" i="3" s="1"/>
  <c r="E37" i="3"/>
  <c r="E40" i="3" s="1"/>
  <c r="D75" i="3" s="1"/>
  <c r="E75" i="3" s="1"/>
  <c r="E58" i="3"/>
  <c r="E74" i="3" l="1"/>
  <c r="E60" i="3"/>
  <c r="D77" i="3" s="1"/>
  <c r="E76" i="3"/>
  <c r="E57" i="10"/>
  <c r="E59" i="10" s="1"/>
  <c r="D24" i="11" s="1"/>
  <c r="E24" i="11" l="1"/>
  <c r="D59" i="10"/>
  <c r="E77" i="3"/>
  <c r="E79" i="3" s="1"/>
  <c r="D23" i="11" s="1"/>
  <c r="C50" i="3"/>
  <c r="E23" i="11" l="1"/>
  <c r="D79" i="3"/>
  <c r="E25" i="11" l="1"/>
  <c r="C26" i="11" s="1"/>
</calcChain>
</file>

<file path=xl/sharedStrings.xml><?xml version="1.0" encoding="utf-8"?>
<sst xmlns="http://schemas.openxmlformats.org/spreadsheetml/2006/main" count="184" uniqueCount="105">
  <si>
    <t>PROGRAMA DE ACOGIMIENTO RESIDENCIAL TERAPÉUTICO PARA SEGUNDA INFANCIA</t>
  </si>
  <si>
    <t>N°</t>
  </si>
  <si>
    <t>Descriptor</t>
  </si>
  <si>
    <r>
      <t xml:space="preserve">La propuesta de estrategia de intervención considera la </t>
    </r>
    <r>
      <rPr>
        <b/>
        <sz val="11"/>
        <rFont val="Verdana"/>
        <family val="2"/>
      </rPr>
      <t>operacionalización de los enfoques transversales</t>
    </r>
    <r>
      <rPr>
        <sz val="11"/>
        <rFont val="Verdana"/>
        <family val="2"/>
      </rPr>
      <t xml:space="preserve">: Derechos de la niñez y adolescencia, enfoque de participación, enfoque intercultural, enfoque de inclusión, enfoque de género, enfoque de curso de vida, enfoque territorial y enfoque intersectorialidad y redes. </t>
    </r>
  </si>
  <si>
    <r>
      <t xml:space="preserve">La </t>
    </r>
    <r>
      <rPr>
        <b/>
        <sz val="11"/>
        <color rgb="FF000000"/>
        <rFont val="Verdana"/>
        <family val="2"/>
      </rPr>
      <t>propuesta de estrategia de intervención</t>
    </r>
    <r>
      <rPr>
        <sz val="11"/>
        <color rgb="FF000000"/>
        <rFont val="Verdana"/>
        <family val="2"/>
      </rPr>
      <t xml:space="preserve"> describe y desarrolla al menos una </t>
    </r>
    <r>
      <rPr>
        <b/>
        <sz val="11"/>
        <color rgb="FF000000"/>
        <rFont val="Verdana"/>
        <family val="2"/>
      </rPr>
      <t>actividad para cada etapa</t>
    </r>
    <r>
      <rPr>
        <sz val="11"/>
        <color rgb="FF000000"/>
        <rFont val="Verdana"/>
        <family val="2"/>
      </rPr>
      <t xml:space="preserve"> de intervención las que aseguren la </t>
    </r>
    <r>
      <rPr>
        <b/>
        <sz val="11"/>
        <color rgb="FF000000"/>
        <rFont val="Verdana"/>
        <family val="2"/>
      </rPr>
      <t>integralidad</t>
    </r>
    <r>
      <rPr>
        <sz val="11"/>
        <color rgb="FF000000"/>
        <rFont val="Verdana"/>
        <family val="2"/>
      </rPr>
      <t xml:space="preserve"> de ambos programas  (Acogimiento Residencial Terapéutico y Fortalecimiento y Revinculación) y  al menos 1 de estas actividades garantiza el funcionamiento para cada uno de los siguientes elementos:  "Equipo Integrado", "Equipo Asignado", construcción conjunta de PII-U, evaluación conjunta  de cumplimiento de objetivos del PII-U, y residencialidad terapéutica.</t>
    </r>
  </si>
  <si>
    <r>
      <t xml:space="preserve">La propuesta desarrolla un mínimo de actividades (7) para cada uno de los objetivos específicos de la matriz lógica (de la BBTT), y todas </t>
    </r>
    <r>
      <rPr>
        <b/>
        <sz val="11"/>
        <rFont val="Verdana"/>
        <family val="2"/>
      </rPr>
      <t>garantizan su contribución al logro</t>
    </r>
    <r>
      <rPr>
        <sz val="11"/>
        <rFont val="Verdana"/>
        <family val="2"/>
      </rPr>
      <t xml:space="preserve"> de los objetivos. Además, las actividades son específicas y diferentes en cada objetivo y etapa de intervención.</t>
    </r>
  </si>
  <si>
    <r>
      <t xml:space="preserve">Las actividades formuladas en la propuesta por cada objetivo específico hacen referencia a los </t>
    </r>
    <r>
      <rPr>
        <b/>
        <sz val="11"/>
        <color rgb="FF000000"/>
        <rFont val="Verdana"/>
        <family val="2"/>
      </rPr>
      <t>participantes</t>
    </r>
    <r>
      <rPr>
        <sz val="11"/>
        <color rgb="FF000000"/>
        <rFont val="Verdana"/>
        <family val="2"/>
      </rPr>
      <t xml:space="preserve"> del programa, son coherentes con los </t>
    </r>
    <r>
      <rPr>
        <b/>
        <sz val="11"/>
        <color rgb="FF000000"/>
        <rFont val="Verdana"/>
        <family val="2"/>
      </rPr>
      <t>tres componentes</t>
    </r>
    <r>
      <rPr>
        <sz val="11"/>
        <color rgb="FF000000"/>
        <rFont val="Verdana"/>
        <family val="2"/>
      </rPr>
      <t xml:space="preserve"> definidos en las BBTT y con las </t>
    </r>
    <r>
      <rPr>
        <b/>
        <sz val="11"/>
        <color rgb="FF000000"/>
        <rFont val="Verdana"/>
        <family val="2"/>
      </rPr>
      <t>cinco etapas</t>
    </r>
    <r>
      <rPr>
        <sz val="11"/>
        <color rgb="FF000000"/>
        <rFont val="Verdana"/>
        <family val="2"/>
      </rPr>
      <t xml:space="preserve"> de intervención. Además, dichas actividades aseguran que el acogimiento residencial sea </t>
    </r>
    <r>
      <rPr>
        <b/>
        <sz val="11"/>
        <color rgb="FF000000"/>
        <rFont val="Verdana"/>
        <family val="2"/>
      </rPr>
      <t>transitorio</t>
    </r>
    <r>
      <rPr>
        <sz val="11"/>
        <color rgb="FF000000"/>
        <rFont val="Verdana"/>
        <family val="2"/>
      </rPr>
      <t xml:space="preserve">.                                                                                           </t>
    </r>
  </si>
  <si>
    <r>
      <t xml:space="preserve">Se presentan </t>
    </r>
    <r>
      <rPr>
        <b/>
        <sz val="11"/>
        <color rgb="FF000000"/>
        <rFont val="Verdana"/>
        <family val="2"/>
      </rPr>
      <t>medios de verificación</t>
    </r>
    <r>
      <rPr>
        <sz val="11"/>
        <color rgb="FF000000"/>
        <rFont val="Verdana"/>
        <family val="2"/>
      </rPr>
      <t>, y estos permiten constatar la totalidad de las actividades propuestas para los tres objetivos específicos.</t>
    </r>
  </si>
  <si>
    <r>
      <t xml:space="preserve">Se desarrollan al menos 6 actividades de cuidado de equipo para </t>
    </r>
    <r>
      <rPr>
        <b/>
        <sz val="11"/>
        <color rgb="FF000000"/>
        <rFont val="Verdana"/>
        <family val="2"/>
      </rPr>
      <t>prevenir estrés crónico</t>
    </r>
    <r>
      <rPr>
        <sz val="11"/>
        <color rgb="FF000000"/>
        <rFont val="Verdana"/>
        <family val="2"/>
      </rPr>
      <t xml:space="preserve">, enfocándose en el </t>
    </r>
    <r>
      <rPr>
        <b/>
        <sz val="11"/>
        <color rgb="FF000000"/>
        <rFont val="Verdana"/>
        <family val="2"/>
      </rPr>
      <t>síndrome</t>
    </r>
    <r>
      <rPr>
        <sz val="11"/>
        <color rgb="FF000000"/>
        <rFont val="Verdana"/>
        <family val="2"/>
      </rPr>
      <t xml:space="preserve"> </t>
    </r>
    <r>
      <rPr>
        <b/>
        <sz val="11"/>
        <color rgb="FF000000"/>
        <rFont val="Verdana"/>
        <family val="2"/>
      </rPr>
      <t>del burnout</t>
    </r>
    <r>
      <rPr>
        <sz val="11"/>
        <color rgb="FF000000"/>
        <rFont val="Verdana"/>
        <family val="2"/>
      </rPr>
      <t>, y considerando instancias de reflexión interna y análisis de estrategias de intervención. Las actividades son definidas contemplando el equipo integrado.</t>
    </r>
  </si>
  <si>
    <t xml:space="preserve">Se comprometen mecanismos para garantizar la participación del equipo del proyecto en al menos, un curso de formación (capacitación) impartido por el Servicio incorporando; condiciones mínimas para la participación; tiempo protegido para la participación; e incentivos para la participación. </t>
  </si>
  <si>
    <t xml:space="preserve">La propuesta desarrolla estrategias que aseguran el suministro de la información requerida por el Sistema de Información del Servicio y Sistema Integrado de Monitoreo, favoreciendo ingreso efectivo en modulo de gestión de ingreso (SIS) favoreciendo el cumplimiento del art. 31 de la ley 20.302. </t>
  </si>
  <si>
    <t xml:space="preserve">RÚBRICA DE EVALUACIÓN   </t>
  </si>
  <si>
    <t>A. DATOS GENERALES</t>
  </si>
  <si>
    <t>Fecha de Evaluación: 12/03/2025</t>
  </si>
  <si>
    <t>Nombre del Proyecto: Mi Lugar Seguro</t>
  </si>
  <si>
    <t>Concurso Nº: Noveno concurso público para la línea de acción cuidado alternativo, Programa de Acogimiento residencial terapéutico para segunda infancia</t>
  </si>
  <si>
    <t>Código licitación anexo N°1: 1561</t>
  </si>
  <si>
    <t>Región: Valparaíso</t>
  </si>
  <si>
    <t>Colaborador Acreditado: Fundación Mi Lugar Seguro</t>
  </si>
  <si>
    <t>B. EVALUACIÓN TÉCNICA DE LA PROPUESTA</t>
  </si>
  <si>
    <t>SI/NO</t>
  </si>
  <si>
    <t>La propuesta acompaña y se encuentra bien complementado el Anexo N°4: Carta de Compromiso</t>
  </si>
  <si>
    <t>SI</t>
  </si>
  <si>
    <t>La propuesta continúa con la Etapa N°2 de evaluación
(* Para continuar a la segunda etapa, debe tener SI en el ítem anterior, y haber presentado el anexo individualizado de acuerdo a las exigencias de las bases administrativas)</t>
  </si>
  <si>
    <t>C. EVALUACIÓN TÉCNICA DE LA PROPUESTA</t>
  </si>
  <si>
    <t>I</t>
  </si>
  <si>
    <t>Criterio: caracterización del sujeto de atención y antecedentes (20%)</t>
  </si>
  <si>
    <t>Ponderador</t>
  </si>
  <si>
    <t>Puntaje</t>
  </si>
  <si>
    <t>Puntaje Ponderado</t>
  </si>
  <si>
    <r>
      <t xml:space="preserve">La propuesta de estrategia de intervención presenta la </t>
    </r>
    <r>
      <rPr>
        <b/>
        <sz val="11"/>
        <color theme="1"/>
        <rFont val="Verdana"/>
        <family val="2"/>
      </rPr>
      <t>caracterización</t>
    </r>
    <r>
      <rPr>
        <sz val="11"/>
        <color theme="1"/>
        <rFont val="Verdana"/>
        <family val="2"/>
      </rPr>
      <t xml:space="preserve"> de las/os </t>
    </r>
    <r>
      <rPr>
        <b/>
        <sz val="11"/>
        <color theme="1"/>
        <rFont val="Verdana"/>
        <family val="2"/>
      </rPr>
      <t>participantes</t>
    </r>
    <r>
      <rPr>
        <sz val="11"/>
        <color theme="1"/>
        <rFont val="Verdana"/>
        <family val="2"/>
      </rPr>
      <t xml:space="preserve"> del programa de forma </t>
    </r>
    <r>
      <rPr>
        <b/>
        <sz val="11"/>
        <color theme="1"/>
        <rFont val="Verdana"/>
        <family val="2"/>
      </rPr>
      <t>coherente</t>
    </r>
    <r>
      <rPr>
        <sz val="11"/>
        <color theme="1"/>
        <rFont val="Verdana"/>
        <family val="2"/>
      </rPr>
      <t xml:space="preserve"> con el </t>
    </r>
    <r>
      <rPr>
        <b/>
        <sz val="11"/>
        <color theme="1"/>
        <rFont val="Verdana"/>
        <family val="2"/>
      </rPr>
      <t>territorio</t>
    </r>
    <r>
      <rPr>
        <sz val="11"/>
        <color theme="1"/>
        <rFont val="Verdana"/>
        <family val="2"/>
      </rPr>
      <t xml:space="preserve"> y las </t>
    </r>
    <r>
      <rPr>
        <b/>
        <sz val="11"/>
        <color theme="1"/>
        <rFont val="Verdana"/>
        <family val="2"/>
      </rPr>
      <t>BBTT</t>
    </r>
    <r>
      <rPr>
        <sz val="11"/>
        <color theme="1"/>
        <rFont val="Verdana"/>
        <family val="2"/>
      </rPr>
      <t xml:space="preserve"> con sus anexos. </t>
    </r>
  </si>
  <si>
    <r>
      <t xml:space="preserve">La propuesta de estrategia de intervención presenta </t>
    </r>
    <r>
      <rPr>
        <b/>
        <sz val="11"/>
        <color theme="1"/>
        <rFont val="Verdana"/>
        <family val="2"/>
      </rPr>
      <t xml:space="preserve">datos cualitativos y cuantitativos </t>
    </r>
    <r>
      <rPr>
        <sz val="11"/>
        <color theme="1"/>
        <rFont val="Verdana"/>
        <family val="2"/>
      </rPr>
      <t xml:space="preserve">de las </t>
    </r>
    <r>
      <rPr>
        <b/>
        <sz val="11"/>
        <color theme="1"/>
        <rFont val="Verdana"/>
        <family val="2"/>
      </rPr>
      <t>vulneraciones de derecho</t>
    </r>
    <r>
      <rPr>
        <sz val="11"/>
        <color theme="1"/>
        <rFont val="Verdana"/>
        <family val="2"/>
      </rPr>
      <t xml:space="preserve"> y </t>
    </r>
    <r>
      <rPr>
        <b/>
        <sz val="11"/>
        <color theme="1"/>
        <rFont val="Verdana"/>
        <family val="2"/>
      </rPr>
      <t>nivel desprotección</t>
    </r>
    <r>
      <rPr>
        <sz val="11"/>
        <color theme="1"/>
        <rFont val="Verdana"/>
        <family val="2"/>
      </rPr>
      <t xml:space="preserve"> existente en el </t>
    </r>
    <r>
      <rPr>
        <b/>
        <sz val="11"/>
        <color theme="1"/>
        <rFont val="Verdana"/>
        <family val="2"/>
      </rPr>
      <t>territorio</t>
    </r>
    <r>
      <rPr>
        <sz val="11"/>
        <color theme="1"/>
        <rFont val="Verdana"/>
        <family val="2"/>
      </rPr>
      <t xml:space="preserve">, y de forma </t>
    </r>
    <r>
      <rPr>
        <b/>
        <sz val="11"/>
        <color theme="1"/>
        <rFont val="Verdana"/>
        <family val="2"/>
      </rPr>
      <t>coherente</t>
    </r>
    <r>
      <rPr>
        <sz val="11"/>
        <color theme="1"/>
        <rFont val="Verdana"/>
        <family val="2"/>
      </rPr>
      <t xml:space="preserve"> con la </t>
    </r>
    <r>
      <rPr>
        <b/>
        <sz val="11"/>
        <color theme="1"/>
        <rFont val="Verdana"/>
        <family val="2"/>
      </rPr>
      <t>BBTT</t>
    </r>
    <r>
      <rPr>
        <sz val="11"/>
        <color theme="1"/>
        <rFont val="Verdana"/>
        <family val="2"/>
      </rPr>
      <t xml:space="preserve"> y sus anexos. </t>
    </r>
  </si>
  <si>
    <t>Puntaje Criterio (Suma columna)</t>
  </si>
  <si>
    <t>La propuesta sólo incorpora la caracterización de las/os niñas/os en etapa de segunda infancia, no obstante, no caracteriza a las familias participantes, terceros significativos, y no incorpora información específica coherente con las redes presentes en el territorio, con las que trabajará el proyecto residencial, por tanto, no se considera coherente con el territorio específico de la región de Valparaíso.</t>
  </si>
  <si>
    <t xml:space="preserve">La propuesta presentada da cuenta sólo de datos cuantitativos respecto de explotación sexual hacia niños niñas y adolescentes, citando bibliografía verificable de no más de cinco años de antiguedad, no obstante, no presenta otros datos respecto de vulneraciones de derechos presentes en el territorio, y no hace referencia a información respecto de los niveles de desprotección referidos por el SPE. </t>
  </si>
  <si>
    <t>II</t>
  </si>
  <si>
    <t>Criterio: Diseño de la Intervención: Metodologías y Estrategia (30%)</t>
  </si>
  <si>
    <r>
      <t xml:space="preserve">En la propuesta de estrategia de intervención se presenta la </t>
    </r>
    <r>
      <rPr>
        <b/>
        <sz val="11"/>
        <rFont val="Verdana"/>
        <family val="2"/>
      </rPr>
      <t>conceptualización,</t>
    </r>
    <r>
      <rPr>
        <sz val="11"/>
        <rFont val="Verdana"/>
        <family val="2"/>
      </rPr>
      <t xml:space="preserve"> </t>
    </r>
    <r>
      <rPr>
        <b/>
        <sz val="11"/>
        <rFont val="Verdana"/>
        <family val="2"/>
      </rPr>
      <t>estrategias individuales y colectivas</t>
    </r>
    <r>
      <rPr>
        <sz val="11"/>
        <rFont val="Verdana"/>
        <family val="2"/>
      </rPr>
      <t xml:space="preserve">, y </t>
    </r>
    <r>
      <rPr>
        <b/>
        <sz val="11"/>
        <rFont val="Verdana"/>
        <family val="2"/>
      </rPr>
      <t>acciones</t>
    </r>
    <r>
      <rPr>
        <sz val="11"/>
        <rFont val="Verdana"/>
        <family val="2"/>
      </rPr>
      <t xml:space="preserve"> de participación que </t>
    </r>
    <r>
      <rPr>
        <b/>
        <sz val="11"/>
        <rFont val="Verdana"/>
        <family val="2"/>
      </rPr>
      <t>garantizan la expresión de opinión</t>
    </r>
    <r>
      <rPr>
        <sz val="11"/>
        <rFont val="Verdana"/>
        <family val="2"/>
      </rPr>
      <t xml:space="preserve"> e </t>
    </r>
    <r>
      <rPr>
        <b/>
        <sz val="11"/>
        <rFont val="Verdana"/>
        <family val="2"/>
      </rPr>
      <t>incidencia en la toma de decisiones interventivas</t>
    </r>
    <r>
      <rPr>
        <sz val="11"/>
        <rFont val="Verdana"/>
        <family val="2"/>
      </rPr>
      <t xml:space="preserve"> de todas/os las/os participantes del programa, de forma coherente con la BBTT y el Decreto n°14. </t>
    </r>
  </si>
  <si>
    <t xml:space="preserve">La propuesta sólo incorpora la operacionalización de dos enfoques transversales: enfoque de participación y enfoque de inclusión, no obstante, los demás enfoques no se encuentran operacionalizados, sólo declarados como parte del proyecto de funcionamiento. Ej: respecto del enfoque intercultural, el proyecto señala, "esta propuesta de Intervención avanzará en proporcionar un espacio residencial que permita que todos los
niños y niñas reciban un trato no discriminatorio de ninguna índole, siendo además proactivos en la promoción de sus derechos y educando a todos sus pares y familias a ser respetuosos de sus culturas", no obstante, no se señalan los medios, estrategias, y acciones concretas a través de las cuales se logrará generar un espacio residencial que permita que todos/as los/as NNA reciban un trato no discriminatorio, por tanto, este enfoque no se encuentra operacionalizado, al igual que los otros enfoques, a excepción del enfoque participativo y de inclusión, los cuales describen acciones que permitirán implementarlos. </t>
  </si>
  <si>
    <t xml:space="preserve">La propuesta incorpora sólo dos elementos: conceptualización de participación y una declaración respecto de aspectos que se asegurarán en el proceso de intervención a nivel individual y grupal, referidas específicamente al plan de intervención y al proceso global, no obstante, estas acciones corresponden a un nivel de participación informativo y/o consultivo, no especificando acciones concretas y/o actividades de participación efectiva, en que se visibilice la incidencia de la opinión de NNA y las familias en la toma de decisiones interventivas, lo que se observa en el siguiente párrafo, "la propuesta metodológica, entonces, implica que a lo largo de todo el proceso se entregará información pertinente al NN y a sus adultos protectores acerca del proceso de intervención del proyecto (tiempos, etapas, procedimientos; así como el proceso judicial que enfrentará el NN y los adultos como familia". </t>
  </si>
  <si>
    <t>III</t>
  </si>
  <si>
    <t>Criterio: Matriz Lógica (30%)</t>
  </si>
  <si>
    <t xml:space="preserve">Puntaje Ponderado </t>
  </si>
  <si>
    <t xml:space="preserve">Se presentan medios de verificación para todas las actividades propuestas para los tres objetivos específicos. Sin embargo, estos  constantan pertinentemente entre el 50% y menos del 100% de las actividades propuestas, puesto que algunos de estos no son específicos y/o no responden a actividades planificadas para el cumplimiento del objetivo específico, tales cómo, "Registros de participación impulsadas por el programa si los hubiere" (Actividad 14. Ejecución de intervención social). </t>
  </si>
  <si>
    <t>IV</t>
  </si>
  <si>
    <t>Criterio: Gestión de Personas (10%)</t>
  </si>
  <si>
    <t>El/La Director/a propuesto, posee formación profesional (técnica o universitaria) en ciencias sociales o humanidades/educación, posee experiencia de, al menos, un año de experiencia en proyectos asociados a esta línea de acción y; además, cuenta con especialización en el ámbito psicosocial ligado a infancia y adolescencia vulnerada, y/o gestión de organizaciones.</t>
  </si>
  <si>
    <t>El director presentado acredita poseer título profesional en el área de las ciencias sociales, no obstante, no acredita experiencia en el trabajo en  proyectos asociados a la línea de acción de cuidado alternativo residencial, ya sea en el Servicio de Protección Especializada a la Niñez y Adolescencia, o en SENAME.</t>
  </si>
  <si>
    <t>V</t>
  </si>
  <si>
    <t>Criterio: Sistema de Información (10%)</t>
  </si>
  <si>
    <t>D.  PUNTAJE FINAL Y RESULTADO DE LA EVALUCIÓN TÉCNICA</t>
  </si>
  <si>
    <t>Criterios</t>
  </si>
  <si>
    <t xml:space="preserve">Puntaje </t>
  </si>
  <si>
    <t>C.I Caracterización del sujeto de atención y antecedentes</t>
  </si>
  <si>
    <t>C.II Diseño de la Intervención: Metodologías y Estrategia</t>
  </si>
  <si>
    <t>C.III Matriz Lógica</t>
  </si>
  <si>
    <t>C.IV Gestión de Personas</t>
  </si>
  <si>
    <t>C.V Sistema de Información</t>
  </si>
  <si>
    <t>Total</t>
  </si>
  <si>
    <t xml:space="preserve">La propuesta describe los soportes intersectoriales y comunitarios presentes en el territorio de forma coherente al proceso de reunificación familiar y de todas/os las/os participantes descritos en las bases técnicas. </t>
  </si>
  <si>
    <t>La propuesta desarrolla el mínimo de actividades (4) para el objetivo específico, garantizando su contribución al logro según la BBTT. Además, las actividades son específicas y diferentes en cada etapa de intervención.</t>
  </si>
  <si>
    <r>
      <t xml:space="preserve">La propuesta describe actividades para su objetivo específico, haciendo referencia </t>
    </r>
    <r>
      <rPr>
        <b/>
        <sz val="11"/>
        <color rgb="FF000000"/>
        <rFont val="Verdana"/>
        <family val="2"/>
      </rPr>
      <t>coherente</t>
    </r>
    <r>
      <rPr>
        <sz val="11"/>
        <color rgb="FF000000"/>
        <rFont val="Verdana"/>
        <family val="2"/>
      </rPr>
      <t xml:space="preserve"> a todas/os las/os </t>
    </r>
    <r>
      <rPr>
        <b/>
        <sz val="11"/>
        <color rgb="FF000000"/>
        <rFont val="Verdana"/>
        <family val="2"/>
      </rPr>
      <t>participantes</t>
    </r>
    <r>
      <rPr>
        <sz val="11"/>
        <color rgb="FF000000"/>
        <rFont val="Verdana"/>
        <family val="2"/>
      </rPr>
      <t xml:space="preserve"> del programa, su </t>
    </r>
    <r>
      <rPr>
        <b/>
        <sz val="11"/>
        <color rgb="FF000000"/>
        <rFont val="Verdana"/>
        <family val="2"/>
      </rPr>
      <t>componente</t>
    </r>
    <r>
      <rPr>
        <sz val="11"/>
        <color rgb="FF000000"/>
        <rFont val="Verdana"/>
        <family val="2"/>
      </rPr>
      <t xml:space="preserve"> con los tres </t>
    </r>
    <r>
      <rPr>
        <b/>
        <sz val="11"/>
        <color rgb="FF000000"/>
        <rFont val="Verdana"/>
        <family val="2"/>
      </rPr>
      <t>ámbitos</t>
    </r>
    <r>
      <rPr>
        <sz val="11"/>
        <color rgb="FF000000"/>
        <rFont val="Verdana"/>
        <family val="2"/>
      </rPr>
      <t xml:space="preserve">, siendo </t>
    </r>
    <r>
      <rPr>
        <b/>
        <sz val="11"/>
        <color rgb="FF000000"/>
        <rFont val="Verdana"/>
        <family val="2"/>
      </rPr>
      <t>atingentes</t>
    </r>
    <r>
      <rPr>
        <sz val="11"/>
        <color rgb="FF000000"/>
        <rFont val="Verdana"/>
        <family val="2"/>
      </rPr>
      <t xml:space="preserve"> a las</t>
    </r>
    <r>
      <rPr>
        <b/>
        <sz val="11"/>
        <color rgb="FF000000"/>
        <rFont val="Verdana"/>
        <family val="2"/>
      </rPr>
      <t xml:space="preserve"> cinco etapas de intervención.</t>
    </r>
  </si>
  <si>
    <r>
      <t xml:space="preserve">Se presentan </t>
    </r>
    <r>
      <rPr>
        <b/>
        <sz val="11"/>
        <color rgb="FF000000"/>
        <rFont val="Verdana"/>
        <family val="2"/>
      </rPr>
      <t>medios de verificación</t>
    </r>
    <r>
      <rPr>
        <sz val="11"/>
        <color rgb="FF000000"/>
        <rFont val="Verdana"/>
        <family val="2"/>
      </rPr>
      <t>, y estos permiten constatar la totalidad de las actividades propuestas para ambos objetivos específicos.</t>
    </r>
  </si>
  <si>
    <t>RÚBRICA DE EVALUACIÓN</t>
  </si>
  <si>
    <r>
      <t>LÍNEA DE ACCIÓN FORTALECIMIENTO Y VINCULACIÓN</t>
    </r>
    <r>
      <rPr>
        <sz val="10.5"/>
        <color rgb="FF000000"/>
        <rFont val="Calibri"/>
        <family val="2"/>
        <scheme val="minor"/>
      </rPr>
      <t xml:space="preserve"> </t>
    </r>
  </si>
  <si>
    <t>PROGRAMA FORTALECIMIENTO Y REVINCULACIÓN FAMILIAR</t>
  </si>
  <si>
    <t>NO</t>
  </si>
  <si>
    <t>I.</t>
  </si>
  <si>
    <t>Criterio: Diseño de la Intervención: Metodologías y Estrategia (50%)</t>
  </si>
  <si>
    <t xml:space="preserve">La propuesta desarrolla una estrategia y describe actividades que abordan los factores que facilitan y dificultan el proceso de reunificación familiar considerando las características del territorio, curso de vida y a todas/os las/os participantes del programa referidos en las BBTT. </t>
  </si>
  <si>
    <t>La propuesta describe sólo soportes intersectoriales, entre los cuales describe de forma genérica, sin especificar nombres de las redes intersectoriales específicas del territorio, a los siguientes organismos: SENDA, Programa DIR APS Alcohol, Tabaco y otras Drogas, programa de Salud Mental de CESFAM y SERNAMEG. No se identifican redes con nombres específicos que se encuentran situados en el territorio, sumado a que la propuesta no identifica redes comunitarias que sean coherentes con el proceso de reunificación familiar.</t>
  </si>
  <si>
    <t xml:space="preserve">La propuesta desarrolla una estrategia y describe actividades para favorecer la reunificación familiar considerando los factores que facilitan la reunificación familiar y factores que dificultan la reunificación familiar, no obstante, NO considera características específicas del territorio en el que se desarrolla el programa.   </t>
  </si>
  <si>
    <t>II.</t>
  </si>
  <si>
    <t>III.</t>
  </si>
  <si>
    <t>Criterio: Gestión de Personas (20%)</t>
  </si>
  <si>
    <t>C.I Diseño de la Intervención: Metodologías y Estrategia</t>
  </si>
  <si>
    <t>C.II Matriz Lógica</t>
  </si>
  <si>
    <t>C.III Gestión de Personas</t>
  </si>
  <si>
    <t>Rangos y Categorías de la Evaluación</t>
  </si>
  <si>
    <t>Rango</t>
  </si>
  <si>
    <t>Categoría</t>
  </si>
  <si>
    <t>Definición</t>
  </si>
  <si>
    <t>0 - 2,899</t>
  </si>
  <si>
    <t>No adjudicable</t>
  </si>
  <si>
    <t xml:space="preserve">La propuesta no cumple con los criterios mínimos requeridos en los lineamientos de la modalidad, por lo que no califica para ser aprobada, al presentar un puntaje inferior o igual a 2,8. </t>
  </si>
  <si>
    <t>2,9 - 4</t>
  </si>
  <si>
    <t>Adjudicable</t>
  </si>
  <si>
    <t>La propuesta cumple satisfactoriamente con los criterios mínimos requeridos, calificando para su aprobación. Se presentan, eventualmente, algunos aspectos que deben ser corregidos durante la ejecución del proyecto, en caso de ser adjudicado, pero que no afectarían la calidad de la intervención.</t>
  </si>
  <si>
    <t>Firma de Integrantes de la Comisión Evaluadora</t>
  </si>
  <si>
    <t>Pamela Gálvez</t>
  </si>
  <si>
    <t>Oscar Arce</t>
  </si>
  <si>
    <t xml:space="preserve">Marcela Rojas </t>
  </si>
  <si>
    <t>ACTA PUNTAJE FINAL PROYECTOS DE ADJUDICACIÓN CONJUNTA</t>
  </si>
  <si>
    <t xml:space="preserve">APLICA A PROGRAMA DE ACOGIMIENTO RESIDENCIAL TERAPÉUTICO PARA SEGUNDA INFANCIA </t>
  </si>
  <si>
    <t>CON PROGRAMA COMPLEMENTARIO DE FORTALECIMIENTO Y REVINCULACIÓN FAMILIAR</t>
  </si>
  <si>
    <t>1. DATOS GENERALES</t>
  </si>
  <si>
    <t>2. PUNTAJE FINAL PROGRAMA DE ACOGIMIENTO RESIDENCIAL TERAPÉUTICO Y COMPLEMENTARIO DE FORTALECIMIENTO Y REVINCUALCIÓN FAMILIAR</t>
  </si>
  <si>
    <t>Evaluación Final programa de acogimiento residencial terapéutico para segunda infancia</t>
  </si>
  <si>
    <t>Evaluación Final Fortalecimiento y Revinculación Familiar.</t>
  </si>
  <si>
    <t>Rangos y Categorías de Evaluación</t>
  </si>
  <si>
    <t xml:space="preserve">Las propuestas en su conjunto no cumplen con los criterios mínimos requeridos para su adjudicación, por lo que no califican para ser aprobadas, al presentar un puntaje final inferior o igual a 2,899.  </t>
  </si>
  <si>
    <t>Las propuestas en su conjunto cumplen satisfactoriamente con los criterios mínimos requeridos, calificando para su aprobación, al presentar un puntaje final igual o superior a 2,9. Se presentan, eventualmente, algunos aspectos que deben ser corregidos durante la ejecución del(los) proyecto (s), en caso de ser adjudicado, pero que no afectarían la calidad de la intervención.</t>
  </si>
  <si>
    <t>Valores Si/no</t>
  </si>
  <si>
    <t>Puntajes</t>
  </si>
  <si>
    <t>LÍNEA DE ACCIÓN DE CUIDADO ALTERNATIVO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</si>
</sst>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30" x14ac:knownFonts="1">
    <font>
      <sz val="11"/>
      <color theme="1"/>
      <name val="Calibri"/>
      <family val="2"/>
      <scheme val="minor"/>
    </font>
    <font>
      <sz val="11"/>
      <color theme="1"/>
      <name val="Calibri"/>
      <family val="2"/>
      <scheme val="minor"/>
    </font>
    <font>
      <sz val="10"/>
      <color theme="1"/>
      <name val="Verdana"/>
      <family val="2"/>
    </font>
    <font>
      <sz val="11"/>
      <color theme="1"/>
      <name val="Verdana"/>
      <family val="2"/>
    </font>
    <font>
      <sz val="9"/>
      <color theme="1"/>
      <name val="Calibri"/>
      <family val="2"/>
      <scheme val="minor"/>
    </font>
    <font>
      <sz val="9"/>
      <color theme="1"/>
      <name val="Verdana"/>
      <family val="2"/>
    </font>
    <font>
      <sz val="10"/>
      <color theme="1"/>
      <name val="Calibri"/>
      <family val="2"/>
      <scheme val="minor"/>
    </font>
    <font>
      <b/>
      <sz val="9"/>
      <color theme="1"/>
      <name val="Verdana"/>
      <family val="2"/>
    </font>
    <font>
      <b/>
      <sz val="9"/>
      <color theme="0"/>
      <name val="Verdana"/>
      <family val="2"/>
    </font>
    <font>
      <sz val="10"/>
      <color rgb="FFFF0000"/>
      <name val="Calibri"/>
      <family val="2"/>
      <scheme val="minor"/>
    </font>
    <font>
      <sz val="11"/>
      <color rgb="FF000000"/>
      <name val="Verdana"/>
      <family val="2"/>
    </font>
    <font>
      <b/>
      <sz val="11"/>
      <color rgb="FF000000"/>
      <name val="Verdana"/>
      <family val="2"/>
    </font>
    <font>
      <sz val="9"/>
      <color rgb="FF000000"/>
      <name val="Verdana"/>
      <family val="2"/>
    </font>
    <font>
      <b/>
      <sz val="10"/>
      <color theme="1"/>
      <name val="Verdana"/>
      <family val="2"/>
    </font>
    <font>
      <sz val="10"/>
      <color theme="0"/>
      <name val="Verdana"/>
      <family val="2"/>
    </font>
    <font>
      <b/>
      <sz val="11"/>
      <color rgb="FF000000"/>
      <name val="Calibri"/>
      <family val="2"/>
      <scheme val="minor"/>
    </font>
    <font>
      <sz val="11"/>
      <name val="Verdana"/>
      <family val="2"/>
    </font>
    <font>
      <b/>
      <sz val="11"/>
      <name val="Verdana"/>
      <family val="2"/>
    </font>
    <font>
      <b/>
      <sz val="11"/>
      <color theme="1"/>
      <name val="Verdana"/>
      <family val="2"/>
    </font>
    <font>
      <b/>
      <sz val="10"/>
      <color rgb="FF000000"/>
      <name val="Verdana"/>
      <family val="2"/>
    </font>
    <font>
      <b/>
      <sz val="10"/>
      <color theme="1"/>
      <name val="Calibri"/>
      <family val="2"/>
      <scheme val="minor"/>
    </font>
    <font>
      <sz val="11"/>
      <color theme="1"/>
      <name val="Arial"/>
      <family val="2"/>
    </font>
    <font>
      <sz val="9"/>
      <color theme="0"/>
      <name val="Verdana"/>
      <family val="2"/>
    </font>
    <font>
      <sz val="11"/>
      <color theme="0"/>
      <name val="Calibri"/>
      <family val="2"/>
      <scheme val="minor"/>
    </font>
    <font>
      <b/>
      <sz val="10.5"/>
      <color rgb="FF000000"/>
      <name val="Verdana"/>
      <family val="2"/>
    </font>
    <font>
      <sz val="10.5"/>
      <color rgb="FF000000"/>
      <name val="Calibri"/>
      <family val="2"/>
      <scheme val="minor"/>
    </font>
    <font>
      <b/>
      <sz val="11"/>
      <color rgb="FF000000"/>
      <name val="Calibri"/>
      <family val="2"/>
    </font>
    <font>
      <sz val="10"/>
      <color rgb="FF000000"/>
      <name val="Calibri"/>
      <family val="2"/>
    </font>
    <font>
      <sz val="10"/>
      <color theme="1"/>
      <name val="Arial"/>
      <family val="2"/>
    </font>
    <font>
      <sz val="11"/>
      <color theme="1"/>
      <name val="Arial"/>
    </font>
  </fonts>
  <fills count="9">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8"/>
        <bgColor indexed="64"/>
      </patternFill>
    </fill>
    <fill>
      <patternFill patternType="solid">
        <fgColor rgb="FFFFFFFF"/>
        <bgColor indexed="64"/>
      </patternFill>
    </fill>
    <fill>
      <patternFill patternType="solid">
        <fgColor rgb="FFFFFFFF"/>
        <bgColor rgb="FF000000"/>
      </patternFill>
    </fill>
    <fill>
      <patternFill patternType="solid">
        <fgColor theme="8" tint="0.39997558519241921"/>
        <bgColor indexed="64"/>
      </patternFill>
    </fill>
    <fill>
      <patternFill patternType="solid">
        <fgColor theme="2" tint="-0.749992370372631"/>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top style="medium">
        <color indexed="64"/>
      </top>
      <bottom style="medium">
        <color indexed="64"/>
      </bottom>
      <diagonal/>
    </border>
    <border>
      <left style="medium">
        <color rgb="FF000000"/>
      </left>
      <right style="thin">
        <color indexed="64"/>
      </right>
      <top style="medium">
        <color rgb="FF000000"/>
      </top>
      <bottom style="medium">
        <color rgb="FF000000"/>
      </bottom>
      <diagonal/>
    </border>
    <border>
      <left style="thin">
        <color indexed="64"/>
      </left>
      <right style="thin">
        <color indexed="64"/>
      </right>
      <top style="medium">
        <color rgb="FF000000"/>
      </top>
      <bottom style="medium">
        <color rgb="FF000000"/>
      </bottom>
      <diagonal/>
    </border>
    <border>
      <left style="thin">
        <color indexed="64"/>
      </left>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medium">
        <color rgb="FF000000"/>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dotted">
        <color indexed="64"/>
      </bottom>
      <diagonal/>
    </border>
    <border>
      <left style="thin">
        <color indexed="64"/>
      </left>
      <right style="thin">
        <color indexed="64"/>
      </right>
      <top/>
      <bottom style="dotted">
        <color indexed="64"/>
      </bottom>
      <diagonal/>
    </border>
    <border>
      <left style="medium">
        <color indexed="64"/>
      </left>
      <right style="thin">
        <color indexed="64"/>
      </right>
      <top style="medium">
        <color indexed="64"/>
      </top>
      <bottom style="medium">
        <color indexed="64"/>
      </bottom>
      <diagonal/>
    </border>
    <border>
      <left/>
      <right style="thin">
        <color rgb="FF000000"/>
      </right>
      <top style="medium">
        <color indexed="64"/>
      </top>
      <bottom style="medium">
        <color indexed="64"/>
      </bottom>
      <diagonal/>
    </border>
    <border>
      <left style="thin">
        <color indexed="64"/>
      </left>
      <right/>
      <top/>
      <bottom style="thin">
        <color indexed="64"/>
      </bottom>
      <diagonal/>
    </border>
    <border>
      <left style="thin">
        <color indexed="64"/>
      </left>
      <right/>
      <top/>
      <bottom style="medium">
        <color indexed="64"/>
      </bottom>
      <diagonal/>
    </border>
    <border>
      <left style="thin">
        <color indexed="64"/>
      </left>
      <right/>
      <top/>
      <bottom/>
      <diagonal/>
    </border>
    <border>
      <left/>
      <right/>
      <top/>
      <bottom style="medium">
        <color indexed="64"/>
      </bottom>
      <diagonal/>
    </border>
    <border>
      <left style="thin">
        <color indexed="64"/>
      </left>
      <right style="thin">
        <color indexed="64"/>
      </right>
      <top style="medium">
        <color indexed="64"/>
      </top>
      <bottom/>
      <diagonal/>
    </border>
    <border>
      <left style="thin">
        <color theme="2" tint="-0.249977111117893"/>
      </left>
      <right style="thin">
        <color theme="2" tint="-0.249977111117893"/>
      </right>
      <top/>
      <bottom style="thin">
        <color theme="2" tint="-0.249977111117893"/>
      </bottom>
      <diagonal/>
    </border>
    <border>
      <left/>
      <right style="thin">
        <color indexed="64"/>
      </right>
      <top/>
      <bottom style="medium">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medium">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top style="medium">
        <color indexed="64"/>
      </top>
      <bottom/>
      <diagonal/>
    </border>
  </borders>
  <cellStyleXfs count="2">
    <xf numFmtId="0" fontId="0" fillId="0" borderId="0"/>
    <xf numFmtId="9" fontId="1" fillId="0" borderId="0" applyFont="0" applyFill="0" applyBorder="0" applyAlignment="0" applyProtection="0"/>
  </cellStyleXfs>
  <cellXfs count="242">
    <xf numFmtId="0" fontId="0" fillId="0" borderId="0" xfId="0"/>
    <xf numFmtId="0" fontId="2" fillId="2" borderId="0" xfId="0" applyFont="1" applyFill="1" applyAlignment="1">
      <alignment horizontal="center" wrapText="1"/>
    </xf>
    <xf numFmtId="0" fontId="0" fillId="2" borderId="0" xfId="0" applyFill="1"/>
    <xf numFmtId="0" fontId="4" fillId="2" borderId="0" xfId="0" applyFont="1" applyFill="1"/>
    <xf numFmtId="0" fontId="5" fillId="2" borderId="0" xfId="0" applyFont="1" applyFill="1"/>
    <xf numFmtId="0" fontId="6" fillId="2" borderId="0" xfId="0" applyFont="1" applyFill="1"/>
    <xf numFmtId="0" fontId="7" fillId="2" borderId="0" xfId="0" applyFont="1" applyFill="1" applyAlignment="1">
      <alignment horizontal="center" vertical="center"/>
    </xf>
    <xf numFmtId="0" fontId="2" fillId="2" borderId="0" xfId="0" applyFont="1" applyFill="1"/>
    <xf numFmtId="0" fontId="5" fillId="2" borderId="0" xfId="0" applyFont="1" applyFill="1" applyAlignment="1">
      <alignment horizontal="left" vertical="top" wrapText="1"/>
    </xf>
    <xf numFmtId="0" fontId="3" fillId="0" borderId="0" xfId="0" applyFont="1"/>
    <xf numFmtId="0" fontId="5" fillId="2" borderId="1" xfId="0" applyFont="1" applyFill="1" applyBorder="1" applyAlignment="1">
      <alignment horizontal="center" vertical="center"/>
    </xf>
    <xf numFmtId="49" fontId="5" fillId="2" borderId="1" xfId="0" applyNumberFormat="1" applyFont="1" applyFill="1" applyBorder="1" applyAlignment="1">
      <alignment horizontal="center" vertical="center"/>
    </xf>
    <xf numFmtId="0" fontId="2" fillId="2" borderId="0" xfId="0" applyFont="1" applyFill="1" applyProtection="1">
      <protection locked="0"/>
    </xf>
    <xf numFmtId="0" fontId="2" fillId="2" borderId="0" xfId="0" applyFont="1" applyFill="1" applyAlignment="1">
      <alignment horizontal="left"/>
    </xf>
    <xf numFmtId="0" fontId="17" fillId="2" borderId="1" xfId="0" applyFont="1" applyFill="1" applyBorder="1" applyAlignment="1">
      <alignment horizontal="center" vertical="center" wrapText="1"/>
    </xf>
    <xf numFmtId="0" fontId="10" fillId="0" borderId="1" xfId="0" applyFont="1" applyBorder="1" applyAlignment="1">
      <alignment vertical="center" wrapText="1"/>
    </xf>
    <xf numFmtId="0" fontId="3" fillId="0" borderId="1" xfId="0" applyFont="1" applyBorder="1" applyAlignment="1">
      <alignment vertical="center" wrapText="1"/>
    </xf>
    <xf numFmtId="0" fontId="16" fillId="0" borderId="1" xfId="0" applyFont="1" applyBorder="1" applyAlignment="1">
      <alignment vertical="center" wrapText="1"/>
    </xf>
    <xf numFmtId="0" fontId="10" fillId="0" borderId="14" xfId="0" applyFont="1" applyBorder="1" applyAlignment="1">
      <alignment vertical="center" wrapText="1"/>
    </xf>
    <xf numFmtId="0" fontId="5" fillId="0" borderId="1" xfId="0" applyFont="1" applyBorder="1" applyAlignment="1">
      <alignment horizontal="left" vertical="center" wrapText="1"/>
    </xf>
    <xf numFmtId="0" fontId="4" fillId="0" borderId="0" xfId="0" applyFont="1"/>
    <xf numFmtId="0" fontId="6" fillId="0" borderId="0" xfId="0" applyFont="1"/>
    <xf numFmtId="0" fontId="6" fillId="0" borderId="0" xfId="0" applyFont="1" applyAlignment="1">
      <alignment horizontal="center" wrapText="1"/>
    </xf>
    <xf numFmtId="0" fontId="6" fillId="0" borderId="0" xfId="0" applyFont="1" applyProtection="1">
      <protection locked="0"/>
    </xf>
    <xf numFmtId="0" fontId="20" fillId="0" borderId="0" xfId="0" applyFont="1" applyAlignment="1">
      <alignment horizontal="center" vertical="center"/>
    </xf>
    <xf numFmtId="0" fontId="6" fillId="0" borderId="0" xfId="0" applyFont="1" applyAlignment="1">
      <alignment horizontal="center" vertical="center"/>
    </xf>
    <xf numFmtId="0" fontId="7" fillId="0" borderId="0" xfId="0" applyFont="1" applyAlignment="1">
      <alignment vertical="center"/>
    </xf>
    <xf numFmtId="0" fontId="12" fillId="0" borderId="1" xfId="0" applyFont="1" applyBorder="1" applyAlignment="1">
      <alignment horizontal="center" vertical="center"/>
    </xf>
    <xf numFmtId="0" fontId="6" fillId="0" borderId="0" xfId="0" applyFont="1" applyAlignment="1">
      <alignment vertical="top" wrapText="1"/>
    </xf>
    <xf numFmtId="0" fontId="5" fillId="0" borderId="0" xfId="0" applyFont="1"/>
    <xf numFmtId="0" fontId="6" fillId="0" borderId="0" xfId="0" applyFont="1" applyAlignment="1">
      <alignment horizontal="center"/>
    </xf>
    <xf numFmtId="9" fontId="7" fillId="0" borderId="34" xfId="1" applyFont="1" applyFill="1" applyBorder="1" applyAlignment="1">
      <alignment horizontal="center" vertical="center"/>
    </xf>
    <xf numFmtId="164" fontId="7" fillId="0" borderId="35" xfId="1" applyNumberFormat="1" applyFont="1" applyFill="1" applyBorder="1" applyAlignment="1">
      <alignment horizontal="center" vertical="center"/>
    </xf>
    <xf numFmtId="0" fontId="18" fillId="0" borderId="1" xfId="0" applyFont="1" applyBorder="1" applyAlignment="1">
      <alignment horizontal="center" vertical="center" wrapText="1"/>
    </xf>
    <xf numFmtId="0" fontId="21" fillId="2" borderId="0" xfId="0" applyFont="1" applyFill="1" applyAlignment="1">
      <alignment vertical="top"/>
    </xf>
    <xf numFmtId="0" fontId="2" fillId="0" borderId="0" xfId="0" applyFont="1" applyAlignment="1">
      <alignment horizontal="left" vertical="top" wrapText="1"/>
    </xf>
    <xf numFmtId="0" fontId="8" fillId="0" borderId="0" xfId="0" applyFont="1" applyAlignment="1">
      <alignment vertical="center"/>
    </xf>
    <xf numFmtId="0" fontId="2" fillId="0" borderId="0" xfId="0" applyFont="1"/>
    <xf numFmtId="0" fontId="2" fillId="0" borderId="0" xfId="0" applyFont="1" applyAlignment="1">
      <alignment horizontal="center" wrapText="1"/>
    </xf>
    <xf numFmtId="0" fontId="2" fillId="2" borderId="0" xfId="0" applyFont="1" applyFill="1" applyAlignment="1">
      <alignment wrapText="1"/>
    </xf>
    <xf numFmtId="0" fontId="2" fillId="0" borderId="0" xfId="0" applyFont="1" applyAlignment="1">
      <alignment wrapText="1"/>
    </xf>
    <xf numFmtId="0" fontId="21" fillId="0" borderId="0" xfId="0" applyFont="1" applyAlignment="1">
      <alignment horizontal="justify" vertical="top" wrapText="1"/>
    </xf>
    <xf numFmtId="0" fontId="23" fillId="0" borderId="0" xfId="0" applyFont="1"/>
    <xf numFmtId="0" fontId="2" fillId="0" borderId="0" xfId="0" applyFont="1" applyAlignment="1">
      <alignment horizontal="left"/>
    </xf>
    <xf numFmtId="0" fontId="14" fillId="0" borderId="0" xfId="0" applyFont="1" applyAlignment="1">
      <alignment horizontal="center" vertical="center"/>
    </xf>
    <xf numFmtId="0" fontId="22" fillId="0" borderId="0" xfId="0" applyFont="1" applyAlignment="1">
      <alignment horizontal="center" vertical="center"/>
    </xf>
    <xf numFmtId="0" fontId="22" fillId="0" borderId="0" xfId="0" applyFont="1" applyAlignment="1">
      <alignment horizontal="center" vertical="center" wrapText="1"/>
    </xf>
    <xf numFmtId="0" fontId="7" fillId="0" borderId="0" xfId="0" applyFont="1" applyAlignment="1">
      <alignment horizontal="center" vertical="center"/>
    </xf>
    <xf numFmtId="0" fontId="7" fillId="0" borderId="38" xfId="0" applyFont="1" applyBorder="1"/>
    <xf numFmtId="0" fontId="21" fillId="0" borderId="0" xfId="0" applyFont="1" applyAlignment="1">
      <alignment vertical="top"/>
    </xf>
    <xf numFmtId="0" fontId="7" fillId="0" borderId="0" xfId="0" applyFont="1"/>
    <xf numFmtId="0" fontId="7" fillId="0" borderId="0" xfId="0" applyFont="1" applyAlignment="1">
      <alignment horizontal="center" vertical="center" wrapText="1"/>
    </xf>
    <xf numFmtId="0" fontId="9" fillId="0" borderId="0" xfId="0" applyFont="1"/>
    <xf numFmtId="164" fontId="7" fillId="0" borderId="35" xfId="0" applyNumberFormat="1" applyFont="1" applyBorder="1" applyAlignment="1">
      <alignment horizontal="center" vertical="center"/>
    </xf>
    <xf numFmtId="0" fontId="5" fillId="0" borderId="0" xfId="0" applyFont="1" applyAlignment="1">
      <alignment horizontal="left" vertical="top" wrapText="1"/>
    </xf>
    <xf numFmtId="164" fontId="5" fillId="0" borderId="0" xfId="0" applyNumberFormat="1" applyFont="1" applyAlignment="1">
      <alignment horizontal="center" vertical="center"/>
    </xf>
    <xf numFmtId="0" fontId="13" fillId="0" borderId="0" xfId="0" applyFont="1" applyAlignment="1">
      <alignment horizontal="center" vertical="center" wrapText="1"/>
    </xf>
    <xf numFmtId="0" fontId="2" fillId="0" borderId="0" xfId="0" applyFont="1" applyAlignment="1">
      <alignment horizontal="center" vertical="center"/>
    </xf>
    <xf numFmtId="164" fontId="13" fillId="0" borderId="0" xfId="0" applyNumberFormat="1" applyFont="1" applyAlignment="1">
      <alignment horizontal="center" vertical="center"/>
    </xf>
    <xf numFmtId="2" fontId="7" fillId="0" borderId="0" xfId="0" applyNumberFormat="1" applyFont="1"/>
    <xf numFmtId="0" fontId="5" fillId="0" borderId="0" xfId="0" applyFont="1" applyAlignment="1">
      <alignment vertical="top" wrapText="1"/>
    </xf>
    <xf numFmtId="0" fontId="7" fillId="7" borderId="1" xfId="0" applyFont="1" applyFill="1" applyBorder="1" applyAlignment="1">
      <alignment horizontal="center"/>
    </xf>
    <xf numFmtId="0" fontId="5" fillId="2" borderId="12" xfId="0" applyFont="1" applyFill="1" applyBorder="1"/>
    <xf numFmtId="0" fontId="5" fillId="2" borderId="13" xfId="0" applyFont="1" applyFill="1" applyBorder="1"/>
    <xf numFmtId="0" fontId="5" fillId="0" borderId="12" xfId="0" applyFont="1" applyBorder="1"/>
    <xf numFmtId="0" fontId="5" fillId="0" borderId="13" xfId="0" applyFont="1" applyBorder="1"/>
    <xf numFmtId="0" fontId="13" fillId="0" borderId="0" xfId="0" applyFont="1"/>
    <xf numFmtId="0" fontId="2" fillId="2" borderId="0" xfId="0" applyFont="1" applyFill="1" applyAlignment="1" applyProtection="1">
      <alignment horizontal="center"/>
      <protection locked="0"/>
    </xf>
    <xf numFmtId="0" fontId="16" fillId="6" borderId="1" xfId="0" applyFont="1" applyFill="1" applyBorder="1" applyAlignment="1">
      <alignment vertical="center" wrapText="1"/>
    </xf>
    <xf numFmtId="0" fontId="10" fillId="2" borderId="1" xfId="0" applyFont="1" applyFill="1" applyBorder="1" applyAlignment="1">
      <alignment vertical="center" wrapText="1"/>
    </xf>
    <xf numFmtId="9" fontId="5" fillId="0" borderId="0" xfId="0" applyNumberFormat="1" applyFont="1" applyAlignment="1">
      <alignment horizontal="center" vertical="center"/>
    </xf>
    <xf numFmtId="0" fontId="7" fillId="0" borderId="45" xfId="0" applyFont="1" applyBorder="1"/>
    <xf numFmtId="0" fontId="10" fillId="0" borderId="13" xfId="0" applyFont="1" applyBorder="1" applyAlignment="1">
      <alignment vertical="center" wrapText="1"/>
    </xf>
    <xf numFmtId="9" fontId="7" fillId="0" borderId="46" xfId="1" applyFont="1" applyFill="1" applyBorder="1" applyAlignment="1">
      <alignment horizontal="center" vertical="center"/>
    </xf>
    <xf numFmtId="0" fontId="19" fillId="0" borderId="0" xfId="0" applyFont="1" applyAlignment="1">
      <alignment horizontal="center"/>
    </xf>
    <xf numFmtId="0" fontId="5" fillId="8" borderId="34" xfId="0" applyFont="1" applyFill="1" applyBorder="1"/>
    <xf numFmtId="0" fontId="7" fillId="8" borderId="34" xfId="0" applyFont="1" applyFill="1" applyBorder="1" applyAlignment="1">
      <alignment vertical="center"/>
    </xf>
    <xf numFmtId="0" fontId="7" fillId="8" borderId="21" xfId="0" applyFont="1" applyFill="1" applyBorder="1" applyAlignment="1">
      <alignment vertical="center"/>
    </xf>
    <xf numFmtId="164" fontId="7" fillId="0" borderId="41" xfId="0" applyNumberFormat="1" applyFont="1" applyBorder="1" applyAlignment="1">
      <alignment horizontal="center" vertical="center"/>
    </xf>
    <xf numFmtId="0" fontId="3" fillId="2" borderId="1" xfId="0" applyFont="1" applyFill="1" applyBorder="1" applyAlignment="1">
      <alignment vertical="center" wrapText="1"/>
    </xf>
    <xf numFmtId="0" fontId="16" fillId="6" borderId="14" xfId="0" applyFont="1" applyFill="1" applyBorder="1" applyAlignment="1">
      <alignment horizontal="left" vertical="center" wrapText="1"/>
    </xf>
    <xf numFmtId="0" fontId="11" fillId="0" borderId="40" xfId="0" applyFont="1" applyBorder="1" applyAlignment="1">
      <alignment horizontal="center" vertical="center" wrapText="1"/>
    </xf>
    <xf numFmtId="0" fontId="6" fillId="0" borderId="12" xfId="0" applyFont="1" applyBorder="1" applyAlignment="1">
      <alignment horizontal="center" wrapText="1"/>
    </xf>
    <xf numFmtId="0" fontId="6" fillId="0" borderId="13" xfId="0" applyFont="1" applyBorder="1" applyAlignment="1">
      <alignment horizontal="center" wrapText="1"/>
    </xf>
    <xf numFmtId="0" fontId="12" fillId="0" borderId="12" xfId="0" applyFont="1" applyBorder="1"/>
    <xf numFmtId="0" fontId="18" fillId="4" borderId="51" xfId="0" applyFont="1" applyFill="1" applyBorder="1" applyAlignment="1">
      <alignment horizontal="center"/>
    </xf>
    <xf numFmtId="0" fontId="0" fillId="2" borderId="0" xfId="0" applyFill="1" applyAlignment="1">
      <alignment vertical="top"/>
    </xf>
    <xf numFmtId="0" fontId="18" fillId="2" borderId="1" xfId="0" applyFont="1" applyFill="1" applyBorder="1" applyAlignment="1">
      <alignment horizontal="center" vertical="center"/>
    </xf>
    <xf numFmtId="0" fontId="18" fillId="2" borderId="1" xfId="0" applyFont="1" applyFill="1" applyBorder="1" applyAlignment="1">
      <alignment horizontal="center" vertical="center" wrapText="1"/>
    </xf>
    <xf numFmtId="0" fontId="17" fillId="0" borderId="1" xfId="0" applyFont="1" applyBorder="1" applyAlignment="1">
      <alignment horizontal="center" vertical="center" wrapText="1"/>
    </xf>
    <xf numFmtId="9" fontId="3" fillId="0" borderId="1" xfId="1" applyFont="1" applyFill="1" applyBorder="1" applyAlignment="1">
      <alignment horizontal="center" vertical="center"/>
    </xf>
    <xf numFmtId="164" fontId="3" fillId="0" borderId="1" xfId="0" applyNumberFormat="1" applyFont="1" applyBorder="1" applyAlignment="1">
      <alignment horizontal="center" vertical="center"/>
    </xf>
    <xf numFmtId="0" fontId="3" fillId="2" borderId="0" xfId="0" applyFont="1" applyFill="1"/>
    <xf numFmtId="0" fontId="18" fillId="2" borderId="1" xfId="0" applyFont="1" applyFill="1" applyBorder="1"/>
    <xf numFmtId="9" fontId="18" fillId="2" borderId="1" xfId="1" applyFont="1" applyFill="1" applyBorder="1" applyAlignment="1">
      <alignment horizontal="center" vertical="center"/>
    </xf>
    <xf numFmtId="0" fontId="3" fillId="8" borderId="1" xfId="0" applyFont="1" applyFill="1" applyBorder="1" applyAlignment="1">
      <alignment horizontal="center"/>
    </xf>
    <xf numFmtId="164" fontId="18" fillId="0" borderId="1" xfId="1" applyNumberFormat="1" applyFont="1" applyFill="1" applyBorder="1" applyAlignment="1">
      <alignment horizontal="center" vertical="center"/>
    </xf>
    <xf numFmtId="0" fontId="18" fillId="4" borderId="4" xfId="0" applyFont="1" applyFill="1" applyBorder="1" applyAlignment="1">
      <alignment horizontal="center"/>
    </xf>
    <xf numFmtId="0" fontId="18" fillId="0" borderId="19" xfId="0" applyFont="1" applyBorder="1" applyAlignment="1">
      <alignment horizontal="center" vertical="center" wrapText="1"/>
    </xf>
    <xf numFmtId="9" fontId="16" fillId="0" borderId="1" xfId="0" applyNumberFormat="1" applyFont="1" applyBorder="1" applyAlignment="1">
      <alignment horizontal="center" vertical="center"/>
    </xf>
    <xf numFmtId="0" fontId="11" fillId="5" borderId="19" xfId="0" applyFont="1" applyFill="1" applyBorder="1" applyAlignment="1">
      <alignment horizontal="center" vertical="center" wrapText="1"/>
    </xf>
    <xf numFmtId="0" fontId="11" fillId="2" borderId="20" xfId="0" applyFont="1" applyFill="1" applyBorder="1" applyAlignment="1">
      <alignment horizontal="center" vertical="center" wrapText="1"/>
    </xf>
    <xf numFmtId="0" fontId="18" fillId="8" borderId="1" xfId="0" applyFont="1" applyFill="1" applyBorder="1" applyAlignment="1">
      <alignment vertical="center"/>
    </xf>
    <xf numFmtId="164" fontId="18" fillId="2" borderId="1" xfId="0" applyNumberFormat="1" applyFont="1" applyFill="1" applyBorder="1" applyAlignment="1">
      <alignment horizontal="center" vertical="center"/>
    </xf>
    <xf numFmtId="0" fontId="18" fillId="2" borderId="18" xfId="0" applyFont="1" applyFill="1" applyBorder="1" applyAlignment="1">
      <alignment horizontal="center" vertical="center"/>
    </xf>
    <xf numFmtId="0" fontId="18" fillId="0" borderId="33" xfId="0" applyFont="1" applyBorder="1" applyAlignment="1">
      <alignment horizontal="center" vertical="center"/>
    </xf>
    <xf numFmtId="0" fontId="18" fillId="0" borderId="1" xfId="0" applyFont="1" applyBorder="1" applyAlignment="1">
      <alignment horizontal="center" vertical="center"/>
    </xf>
    <xf numFmtId="9" fontId="3" fillId="0" borderId="1" xfId="0" applyNumberFormat="1" applyFont="1" applyBorder="1" applyAlignment="1">
      <alignment horizontal="center" vertical="center"/>
    </xf>
    <xf numFmtId="164" fontId="3" fillId="2" borderId="1" xfId="0" applyNumberFormat="1" applyFont="1" applyFill="1" applyBorder="1" applyAlignment="1">
      <alignment horizontal="center" vertical="center"/>
    </xf>
    <xf numFmtId="0" fontId="18" fillId="0" borderId="3" xfId="0" applyFont="1" applyBorder="1" applyAlignment="1">
      <alignment horizontal="center" vertical="center"/>
    </xf>
    <xf numFmtId="0" fontId="18" fillId="2" borderId="0" xfId="0" applyFont="1" applyFill="1"/>
    <xf numFmtId="9" fontId="18" fillId="0" borderId="1" xfId="1" applyFont="1" applyFill="1" applyBorder="1" applyAlignment="1">
      <alignment horizontal="center" vertical="center"/>
    </xf>
    <xf numFmtId="164" fontId="18" fillId="0" borderId="1" xfId="0" applyNumberFormat="1" applyFont="1" applyBorder="1" applyAlignment="1">
      <alignment horizontal="center" vertical="center"/>
    </xf>
    <xf numFmtId="0" fontId="18" fillId="2" borderId="2" xfId="0" applyFont="1" applyFill="1" applyBorder="1" applyAlignment="1">
      <alignment horizontal="center" vertical="center" wrapText="1"/>
    </xf>
    <xf numFmtId="0" fontId="18" fillId="2" borderId="42" xfId="0" applyFont="1" applyFill="1" applyBorder="1" applyAlignment="1">
      <alignment horizontal="center" vertical="center" wrapText="1"/>
    </xf>
    <xf numFmtId="0" fontId="18" fillId="0" borderId="13" xfId="0" applyFont="1" applyBorder="1" applyAlignment="1">
      <alignment horizontal="center" vertical="center"/>
    </xf>
    <xf numFmtId="0" fontId="3" fillId="0" borderId="0" xfId="0" applyFont="1" applyAlignment="1">
      <alignment horizontal="center" vertical="center"/>
    </xf>
    <xf numFmtId="0" fontId="18" fillId="2" borderId="29" xfId="0" applyFont="1" applyFill="1" applyBorder="1"/>
    <xf numFmtId="9" fontId="18" fillId="0" borderId="30" xfId="1" applyFont="1" applyFill="1" applyBorder="1" applyAlignment="1">
      <alignment horizontal="center" vertical="center"/>
    </xf>
    <xf numFmtId="0" fontId="18" fillId="8" borderId="30" xfId="0" applyFont="1" applyFill="1" applyBorder="1" applyAlignment="1">
      <alignment vertical="center"/>
    </xf>
    <xf numFmtId="0" fontId="5" fillId="0" borderId="0" xfId="0" applyFont="1" applyAlignment="1">
      <alignment horizontal="right" vertical="top"/>
    </xf>
    <xf numFmtId="0" fontId="18" fillId="7" borderId="4" xfId="0" applyFont="1" applyFill="1" applyBorder="1" applyAlignment="1">
      <alignment horizontal="center"/>
    </xf>
    <xf numFmtId="0" fontId="18" fillId="0" borderId="18" xfId="0" applyFont="1" applyBorder="1" applyAlignment="1">
      <alignment horizontal="center" vertical="center"/>
    </xf>
    <xf numFmtId="0" fontId="18" fillId="0" borderId="2" xfId="0" applyFont="1" applyBorder="1" applyAlignment="1">
      <alignment horizontal="center" vertical="center" wrapText="1"/>
    </xf>
    <xf numFmtId="0" fontId="17" fillId="0" borderId="19" xfId="0" applyFont="1" applyBorder="1" applyAlignment="1">
      <alignment horizontal="center" vertical="center" wrapText="1"/>
    </xf>
    <xf numFmtId="0" fontId="3" fillId="0" borderId="1" xfId="0" applyFont="1" applyBorder="1" applyAlignment="1" applyProtection="1">
      <alignment horizontal="center" vertical="center"/>
      <protection locked="0"/>
    </xf>
    <xf numFmtId="0" fontId="18" fillId="0" borderId="22" xfId="0" applyFont="1" applyBorder="1" applyAlignment="1">
      <alignment horizontal="center" vertical="center"/>
    </xf>
    <xf numFmtId="0" fontId="18" fillId="0" borderId="8" xfId="0" applyFont="1" applyBorder="1" applyAlignment="1">
      <alignment horizontal="center" vertical="center" wrapText="1"/>
    </xf>
    <xf numFmtId="0" fontId="18" fillId="0" borderId="9" xfId="0" applyFont="1" applyBorder="1" applyAlignment="1">
      <alignment horizontal="center" vertical="center" wrapText="1"/>
    </xf>
    <xf numFmtId="164" fontId="3" fillId="0" borderId="11" xfId="0" applyNumberFormat="1" applyFont="1" applyBorder="1" applyAlignment="1">
      <alignment horizontal="center" vertical="center"/>
    </xf>
    <xf numFmtId="0" fontId="11" fillId="0" borderId="19" xfId="0" applyFont="1" applyBorder="1" applyAlignment="1">
      <alignment horizontal="center" vertical="center" wrapText="1"/>
    </xf>
    <xf numFmtId="164" fontId="3" fillId="0" borderId="17" xfId="0" applyNumberFormat="1" applyFont="1" applyBorder="1" applyAlignment="1">
      <alignment horizontal="center" vertical="center"/>
    </xf>
    <xf numFmtId="0" fontId="18" fillId="0" borderId="14" xfId="0" applyFont="1" applyBorder="1" applyAlignment="1">
      <alignment horizontal="center" vertical="center" wrapText="1"/>
    </xf>
    <xf numFmtId="0" fontId="18" fillId="0" borderId="19" xfId="0" applyFont="1" applyBorder="1" applyAlignment="1">
      <alignment horizontal="center" vertical="center"/>
    </xf>
    <xf numFmtId="9" fontId="3"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0" fontId="3" fillId="2" borderId="1" xfId="0" applyFont="1" applyFill="1" applyBorder="1" applyAlignment="1">
      <alignment wrapText="1"/>
    </xf>
    <xf numFmtId="0" fontId="3" fillId="2" borderId="1" xfId="0" applyFont="1" applyFill="1" applyBorder="1" applyAlignment="1" applyProtection="1">
      <alignment horizontal="center" vertical="center"/>
      <protection locked="0"/>
    </xf>
    <xf numFmtId="0" fontId="3" fillId="2" borderId="3" xfId="0" applyFont="1" applyFill="1" applyBorder="1"/>
    <xf numFmtId="0" fontId="3" fillId="0" borderId="3" xfId="0" applyFont="1" applyBorder="1"/>
    <xf numFmtId="0" fontId="10" fillId="0" borderId="3" xfId="0" applyFont="1" applyBorder="1"/>
    <xf numFmtId="0" fontId="3" fillId="2" borderId="1" xfId="0" applyFont="1" applyFill="1" applyBorder="1" applyAlignment="1">
      <alignment horizontal="left" vertical="center" wrapText="1"/>
    </xf>
    <xf numFmtId="164" fontId="10" fillId="0" borderId="27" xfId="0" applyNumberFormat="1" applyFont="1" applyBorder="1" applyAlignment="1">
      <alignment horizontal="center" vertical="center"/>
    </xf>
    <xf numFmtId="0" fontId="3" fillId="0" borderId="1" xfId="0" applyFont="1" applyBorder="1" applyAlignment="1">
      <alignment horizontal="left" vertical="center"/>
    </xf>
    <xf numFmtId="0" fontId="18" fillId="0" borderId="23" xfId="0" applyFont="1" applyBorder="1" applyAlignment="1">
      <alignment horizontal="center" vertical="center"/>
    </xf>
    <xf numFmtId="9" fontId="18" fillId="0" borderId="23" xfId="0" applyNumberFormat="1" applyFont="1" applyBorder="1" applyAlignment="1">
      <alignment horizontal="center" vertical="center"/>
    </xf>
    <xf numFmtId="2" fontId="18" fillId="0" borderId="23" xfId="0" applyNumberFormat="1" applyFont="1" applyBorder="1" applyAlignment="1">
      <alignment horizontal="center" vertical="center"/>
    </xf>
    <xf numFmtId="164" fontId="11" fillId="0" borderId="27" xfId="0" applyNumberFormat="1" applyFont="1" applyBorder="1" applyAlignment="1">
      <alignment horizontal="center" vertical="center"/>
    </xf>
    <xf numFmtId="9" fontId="3" fillId="2" borderId="1" xfId="0" applyNumberFormat="1" applyFont="1" applyFill="1" applyBorder="1" applyAlignment="1">
      <alignment horizontal="center" vertical="center"/>
    </xf>
    <xf numFmtId="0" fontId="3" fillId="0" borderId="10" xfId="0" applyFont="1" applyBorder="1" applyAlignment="1">
      <alignment horizontal="left" vertical="center"/>
    </xf>
    <xf numFmtId="0" fontId="18" fillId="0" borderId="15" xfId="0" applyFont="1" applyBorder="1" applyAlignment="1">
      <alignment horizontal="center" vertical="center"/>
    </xf>
    <xf numFmtId="9" fontId="18" fillId="0" borderId="16" xfId="0" applyNumberFormat="1" applyFont="1" applyBorder="1" applyAlignment="1">
      <alignment horizontal="center" vertical="center"/>
    </xf>
    <xf numFmtId="165" fontId="18" fillId="0" borderId="1" xfId="0" applyNumberFormat="1" applyFont="1" applyBorder="1" applyAlignment="1">
      <alignment horizontal="center" vertical="center"/>
    </xf>
    <xf numFmtId="0" fontId="18" fillId="2" borderId="1" xfId="0" applyFont="1" applyFill="1" applyBorder="1" applyAlignment="1">
      <alignment horizontal="center"/>
    </xf>
    <xf numFmtId="0" fontId="18" fillId="2" borderId="1" xfId="0" applyFont="1" applyFill="1" applyBorder="1" applyAlignment="1">
      <alignment horizontal="center" wrapText="1"/>
    </xf>
    <xf numFmtId="0" fontId="3" fillId="2" borderId="1" xfId="0" applyFont="1" applyFill="1" applyBorder="1" applyAlignment="1">
      <alignment horizontal="left" vertical="center"/>
    </xf>
    <xf numFmtId="9" fontId="18" fillId="0" borderId="1" xfId="0" applyNumberFormat="1" applyFont="1" applyBorder="1" applyAlignment="1">
      <alignment horizontal="center" vertical="center"/>
    </xf>
    <xf numFmtId="0" fontId="11" fillId="0" borderId="0" xfId="0" applyFont="1" applyAlignment="1">
      <alignment horizontal="center" vertical="top"/>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8" fillId="7" borderId="1" xfId="0" applyFont="1" applyFill="1" applyBorder="1" applyAlignment="1">
      <alignment horizontal="center"/>
    </xf>
    <xf numFmtId="0" fontId="18" fillId="7" borderId="1" xfId="0" applyFont="1" applyFill="1" applyBorder="1" applyAlignment="1">
      <alignment horizontal="center" vertical="top"/>
    </xf>
    <xf numFmtId="0" fontId="10" fillId="0" borderId="1" xfId="0" applyFont="1" applyBorder="1" applyAlignment="1">
      <alignment horizontal="center" vertical="center"/>
    </xf>
    <xf numFmtId="49" fontId="3" fillId="0" borderId="1" xfId="0" applyNumberFormat="1" applyFont="1" applyBorder="1" applyAlignment="1">
      <alignment horizontal="center" vertical="center"/>
    </xf>
    <xf numFmtId="0" fontId="16" fillId="2" borderId="1" xfId="0" applyFont="1" applyFill="1" applyBorder="1" applyAlignment="1">
      <alignment vertical="center" wrapText="1"/>
    </xf>
    <xf numFmtId="9" fontId="3" fillId="2" borderId="1" xfId="1" applyFont="1" applyFill="1" applyBorder="1" applyAlignment="1">
      <alignment horizontal="center" vertical="center"/>
    </xf>
    <xf numFmtId="0" fontId="3" fillId="2" borderId="1" xfId="0" applyFont="1" applyFill="1" applyBorder="1" applyAlignment="1">
      <alignment horizontal="center" vertical="center"/>
    </xf>
    <xf numFmtId="9" fontId="16" fillId="2" borderId="16" xfId="0" applyNumberFormat="1" applyFont="1" applyFill="1" applyBorder="1" applyAlignment="1">
      <alignment horizontal="center" vertical="center"/>
    </xf>
    <xf numFmtId="0" fontId="3" fillId="2" borderId="16" xfId="0" applyFont="1" applyFill="1" applyBorder="1" applyAlignment="1" applyProtection="1">
      <alignment horizontal="center" vertical="center"/>
      <protection locked="0"/>
    </xf>
    <xf numFmtId="164" fontId="3" fillId="2" borderId="17" xfId="0" applyNumberFormat="1" applyFont="1" applyFill="1" applyBorder="1" applyAlignment="1">
      <alignment horizontal="center" vertical="center"/>
    </xf>
    <xf numFmtId="0" fontId="27" fillId="0" borderId="0" xfId="0" applyFont="1"/>
    <xf numFmtId="0" fontId="5" fillId="0" borderId="0" xfId="0" applyFont="1" applyAlignment="1">
      <alignment horizontal="center"/>
    </xf>
    <xf numFmtId="0" fontId="8" fillId="3" borderId="39" xfId="0" applyFont="1" applyFill="1" applyBorder="1" applyAlignment="1">
      <alignment horizontal="center" vertical="center"/>
    </xf>
    <xf numFmtId="0" fontId="24" fillId="0" borderId="0" xfId="0" applyFont="1" applyAlignment="1">
      <alignment horizontal="center" vertical="center"/>
    </xf>
    <xf numFmtId="0" fontId="24" fillId="0" borderId="0" xfId="0" applyFont="1" applyAlignment="1">
      <alignment horizontal="center"/>
    </xf>
    <xf numFmtId="0" fontId="18" fillId="4" borderId="44" xfId="0" applyFont="1" applyFill="1" applyBorder="1" applyAlignment="1">
      <alignment horizontal="left"/>
    </xf>
    <xf numFmtId="0" fontId="18" fillId="4" borderId="48" xfId="0" applyFont="1" applyFill="1" applyBorder="1" applyAlignment="1">
      <alignment horizontal="left"/>
    </xf>
    <xf numFmtId="0" fontId="29" fillId="0" borderId="36" xfId="0" applyFont="1" applyBorder="1" applyAlignment="1">
      <alignment horizontal="left" vertical="top" wrapText="1"/>
    </xf>
    <xf numFmtId="0" fontId="21" fillId="0" borderId="36" xfId="0" applyFont="1" applyBorder="1" applyAlignment="1">
      <alignment horizontal="left" vertical="top" wrapText="1"/>
    </xf>
    <xf numFmtId="0" fontId="21" fillId="0" borderId="37" xfId="0" applyFont="1" applyBorder="1" applyAlignment="1">
      <alignment horizontal="left" vertical="top" wrapText="1"/>
    </xf>
    <xf numFmtId="0" fontId="29" fillId="0" borderId="31" xfId="0" applyFont="1" applyBorder="1" applyAlignment="1">
      <alignment horizontal="left" vertical="top" wrapText="1"/>
    </xf>
    <xf numFmtId="0" fontId="21" fillId="0" borderId="31" xfId="0" applyFont="1" applyBorder="1" applyAlignment="1">
      <alignment horizontal="left" vertical="top" wrapText="1"/>
    </xf>
    <xf numFmtId="0" fontId="21" fillId="0" borderId="32" xfId="0" applyFont="1" applyBorder="1" applyAlignment="1">
      <alignment horizontal="left" vertical="top" wrapText="1"/>
    </xf>
    <xf numFmtId="0" fontId="21" fillId="0" borderId="31" xfId="0" applyFont="1" applyBorder="1" applyAlignment="1">
      <alignment horizontal="justify" vertical="top" wrapText="1"/>
    </xf>
    <xf numFmtId="0" fontId="21" fillId="0" borderId="32" xfId="0" applyFont="1" applyBorder="1" applyAlignment="1">
      <alignment horizontal="justify" vertical="top" wrapText="1"/>
    </xf>
    <xf numFmtId="0" fontId="21" fillId="0" borderId="36" xfId="0" applyFont="1" applyBorder="1" applyAlignment="1">
      <alignment horizontal="justify" vertical="top" wrapText="1"/>
    </xf>
    <xf numFmtId="0" fontId="21" fillId="0" borderId="37" xfId="0" applyFont="1" applyBorder="1" applyAlignment="1">
      <alignment horizontal="justify" vertical="top" wrapText="1"/>
    </xf>
    <xf numFmtId="0" fontId="8" fillId="3" borderId="4" xfId="0" applyFont="1" applyFill="1" applyBorder="1" applyAlignment="1">
      <alignment horizontal="center" vertical="center"/>
    </xf>
    <xf numFmtId="0" fontId="8" fillId="3" borderId="6" xfId="0" applyFont="1" applyFill="1" applyBorder="1" applyAlignment="1">
      <alignment horizontal="center" vertical="center"/>
    </xf>
    <xf numFmtId="0" fontId="3" fillId="2" borderId="3" xfId="0" applyFont="1" applyFill="1" applyBorder="1" applyAlignment="1">
      <alignment horizontal="left" vertical="top" wrapText="1"/>
    </xf>
    <xf numFmtId="0" fontId="3" fillId="2" borderId="12" xfId="0" applyFont="1" applyFill="1" applyBorder="1" applyAlignment="1">
      <alignment horizontal="left" vertical="top" wrapText="1"/>
    </xf>
    <xf numFmtId="0" fontId="3" fillId="2" borderId="13" xfId="0" applyFont="1" applyFill="1" applyBorder="1" applyAlignment="1">
      <alignment horizontal="left" vertical="top" wrapText="1"/>
    </xf>
    <xf numFmtId="0" fontId="28" fillId="0" borderId="49" xfId="0" applyFont="1" applyBorder="1" applyAlignment="1">
      <alignment horizontal="justify" vertical="center" wrapText="1"/>
    </xf>
    <xf numFmtId="0" fontId="18" fillId="4" borderId="1" xfId="0" applyFont="1" applyFill="1" applyBorder="1" applyAlignment="1">
      <alignment horizontal="left" vertical="center"/>
    </xf>
    <xf numFmtId="0" fontId="18" fillId="4" borderId="44" xfId="0" applyFont="1" applyFill="1" applyBorder="1" applyAlignment="1">
      <alignment horizontal="left" vertical="center"/>
    </xf>
    <xf numFmtId="0" fontId="18" fillId="4" borderId="48" xfId="0" applyFont="1" applyFill="1" applyBorder="1" applyAlignment="1">
      <alignment horizontal="left" vertical="center"/>
    </xf>
    <xf numFmtId="0" fontId="28" fillId="0" borderId="31" xfId="0" applyFont="1" applyBorder="1" applyAlignment="1">
      <alignment horizontal="left" vertical="top" wrapText="1"/>
    </xf>
    <xf numFmtId="0" fontId="28" fillId="0" borderId="32" xfId="0" applyFont="1" applyBorder="1" applyAlignment="1">
      <alignment horizontal="left" vertical="top" wrapText="1"/>
    </xf>
    <xf numFmtId="0" fontId="21" fillId="0" borderId="50" xfId="0" applyFont="1" applyBorder="1" applyAlignment="1">
      <alignment horizontal="justify" vertical="center" wrapText="1"/>
    </xf>
    <xf numFmtId="0" fontId="21" fillId="0" borderId="47" xfId="0" applyFont="1" applyBorder="1" applyAlignment="1">
      <alignment horizontal="justify" vertical="center" wrapText="1"/>
    </xf>
    <xf numFmtId="0" fontId="5" fillId="2" borderId="0" xfId="0" applyFont="1" applyFill="1" applyAlignment="1">
      <alignment horizontal="center"/>
    </xf>
    <xf numFmtId="0" fontId="8" fillId="3" borderId="43" xfId="0" applyFont="1" applyFill="1" applyBorder="1" applyAlignment="1">
      <alignment horizontal="center" vertical="center"/>
    </xf>
    <xf numFmtId="0" fontId="21" fillId="0" borderId="0" xfId="0" applyFont="1" applyAlignment="1">
      <alignment horizontal="justify" vertical="top" wrapText="1"/>
    </xf>
    <xf numFmtId="0" fontId="13" fillId="0" borderId="0" xfId="0" applyFont="1" applyAlignment="1">
      <alignment horizontal="center"/>
    </xf>
    <xf numFmtId="0" fontId="15" fillId="0" borderId="0" xfId="0" applyFont="1" applyAlignment="1">
      <alignment horizontal="center"/>
    </xf>
    <xf numFmtId="0" fontId="15" fillId="0" borderId="0" xfId="0" applyFont="1" applyAlignment="1">
      <alignment horizontal="center" vertical="center"/>
    </xf>
    <xf numFmtId="0" fontId="18" fillId="7" borderId="34" xfId="0" applyFont="1" applyFill="1" applyBorder="1" applyAlignment="1">
      <alignment horizontal="left"/>
    </xf>
    <xf numFmtId="0" fontId="18" fillId="7" borderId="35" xfId="0" applyFont="1" applyFill="1" applyBorder="1" applyAlignment="1">
      <alignment horizontal="left"/>
    </xf>
    <xf numFmtId="0" fontId="28" fillId="0" borderId="31" xfId="0" applyFont="1" applyBorder="1" applyAlignment="1">
      <alignment horizontal="justify" vertical="top"/>
    </xf>
    <xf numFmtId="0" fontId="28" fillId="0" borderId="32" xfId="0" applyFont="1" applyBorder="1" applyAlignment="1">
      <alignment horizontal="justify" vertical="top"/>
    </xf>
    <xf numFmtId="0" fontId="3" fillId="0" borderId="3" xfId="0" applyFont="1" applyBorder="1" applyAlignment="1">
      <alignment horizontal="left" vertical="top" wrapText="1"/>
    </xf>
    <xf numFmtId="0" fontId="3" fillId="0" borderId="12" xfId="0" applyFont="1" applyBorder="1" applyAlignment="1">
      <alignment horizontal="left" vertical="top" wrapText="1"/>
    </xf>
    <xf numFmtId="0" fontId="3" fillId="0" borderId="13" xfId="0" applyFont="1" applyBorder="1" applyAlignment="1">
      <alignment horizontal="left" vertical="top" wrapText="1"/>
    </xf>
    <xf numFmtId="0" fontId="8" fillId="3" borderId="24" xfId="0" applyFont="1" applyFill="1" applyBorder="1" applyAlignment="1">
      <alignment horizontal="center" vertical="center"/>
    </xf>
    <xf numFmtId="0" fontId="8" fillId="3" borderId="25" xfId="0" applyFont="1" applyFill="1" applyBorder="1" applyAlignment="1">
      <alignment horizontal="center" vertical="center"/>
    </xf>
    <xf numFmtId="0" fontId="8" fillId="3" borderId="26" xfId="0" applyFont="1" applyFill="1" applyBorder="1" applyAlignment="1">
      <alignment horizontal="center" vertical="center"/>
    </xf>
    <xf numFmtId="0" fontId="28" fillId="0" borderId="31" xfId="0" applyFont="1" applyBorder="1" applyAlignment="1">
      <alignment horizontal="justify" vertical="top" wrapText="1"/>
    </xf>
    <xf numFmtId="0" fontId="28" fillId="0" borderId="32" xfId="0" applyFont="1" applyBorder="1" applyAlignment="1">
      <alignment horizontal="justify" vertical="top" wrapText="1"/>
    </xf>
    <xf numFmtId="0" fontId="18" fillId="7" borderId="44" xfId="0" applyFont="1" applyFill="1" applyBorder="1" applyAlignment="1">
      <alignment horizontal="left" vertical="center"/>
    </xf>
    <xf numFmtId="0" fontId="18" fillId="7" borderId="34" xfId="0" applyFont="1" applyFill="1" applyBorder="1" applyAlignment="1">
      <alignment horizontal="left" vertical="center"/>
    </xf>
    <xf numFmtId="0" fontId="18" fillId="7" borderId="35" xfId="0" applyFont="1" applyFill="1" applyBorder="1" applyAlignment="1">
      <alignment horizontal="left" vertical="center"/>
    </xf>
    <xf numFmtId="0" fontId="18" fillId="7" borderId="3" xfId="0" applyFont="1" applyFill="1" applyBorder="1" applyAlignment="1">
      <alignment horizontal="center"/>
    </xf>
    <xf numFmtId="0" fontId="18" fillId="7" borderId="12" xfId="0" applyFont="1" applyFill="1" applyBorder="1" applyAlignment="1">
      <alignment horizontal="center"/>
    </xf>
    <xf numFmtId="0" fontId="18" fillId="7" borderId="13" xfId="0" applyFont="1" applyFill="1" applyBorder="1" applyAlignment="1">
      <alignment horizontal="center"/>
    </xf>
    <xf numFmtId="0" fontId="3" fillId="0" borderId="3" xfId="0" applyFont="1" applyBorder="1" applyAlignment="1">
      <alignment horizontal="left" vertical="center" wrapText="1"/>
    </xf>
    <xf numFmtId="0" fontId="3" fillId="0" borderId="12" xfId="0" applyFont="1" applyBorder="1" applyAlignment="1">
      <alignment horizontal="left" vertical="center" wrapText="1"/>
    </xf>
    <xf numFmtId="0" fontId="3" fillId="0" borderId="13" xfId="0" applyFont="1" applyBorder="1" applyAlignment="1">
      <alignment horizontal="left" vertical="center" wrapText="1"/>
    </xf>
    <xf numFmtId="0" fontId="3" fillId="0" borderId="1" xfId="0" applyFont="1" applyBorder="1" applyAlignment="1">
      <alignment horizontal="left" vertical="center" wrapText="1"/>
    </xf>
    <xf numFmtId="0" fontId="6" fillId="0" borderId="0" xfId="0" applyFont="1" applyAlignment="1">
      <alignment horizontal="left" vertical="center" wrapText="1"/>
    </xf>
    <xf numFmtId="0" fontId="6" fillId="0" borderId="12" xfId="0" applyFont="1" applyBorder="1" applyAlignment="1">
      <alignment horizontal="center" wrapText="1"/>
    </xf>
    <xf numFmtId="0" fontId="6" fillId="0" borderId="13" xfId="0" applyFont="1" applyBorder="1" applyAlignment="1">
      <alignment horizontal="center" wrapText="1"/>
    </xf>
    <xf numFmtId="0" fontId="8" fillId="3" borderId="24" xfId="0" applyFont="1" applyFill="1" applyBorder="1" applyAlignment="1">
      <alignment horizontal="left" vertical="center" wrapText="1"/>
    </xf>
    <xf numFmtId="0" fontId="8" fillId="3" borderId="25" xfId="0" applyFont="1" applyFill="1" applyBorder="1" applyAlignment="1">
      <alignment horizontal="left" vertical="center" wrapText="1"/>
    </xf>
    <xf numFmtId="0" fontId="8" fillId="3" borderId="26" xfId="0" applyFont="1" applyFill="1" applyBorder="1" applyAlignment="1">
      <alignment horizontal="left" vertical="center" wrapText="1"/>
    </xf>
    <xf numFmtId="0" fontId="26" fillId="0" borderId="28"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5" xfId="0" applyFont="1" applyBorder="1" applyAlignment="1">
      <alignment horizontal="center" vertical="center" wrapText="1"/>
    </xf>
    <xf numFmtId="0" fontId="19" fillId="0" borderId="0" xfId="0" applyFont="1" applyAlignment="1">
      <alignment horizontal="center" vertical="center"/>
    </xf>
    <xf numFmtId="0" fontId="19" fillId="0" borderId="0" xfId="0" applyFont="1" applyAlignment="1">
      <alignment horizontal="center"/>
    </xf>
    <xf numFmtId="0" fontId="8" fillId="3" borderId="24" xfId="0" applyFont="1" applyFill="1" applyBorder="1" applyAlignment="1">
      <alignment horizontal="left" vertical="center"/>
    </xf>
    <xf numFmtId="0" fontId="8" fillId="3" borderId="25" xfId="0" applyFont="1" applyFill="1" applyBorder="1" applyAlignment="1">
      <alignment horizontal="left" vertical="center"/>
    </xf>
    <xf numFmtId="0" fontId="8" fillId="3" borderId="26" xfId="0" applyFont="1" applyFill="1" applyBorder="1" applyAlignment="1">
      <alignment horizontal="left" vertical="center"/>
    </xf>
  </cellXfs>
  <cellStyles count="2">
    <cellStyle name="Normal" xfId="0" builtinId="0"/>
    <cellStyle name="Porcentaje" xfId="1" builtinId="5"/>
  </cellStyles>
  <dxfs count="6">
    <dxf>
      <fill>
        <patternFill>
          <bgColor rgb="FF92D050"/>
        </patternFill>
      </fill>
    </dxf>
    <dxf>
      <fill>
        <patternFill>
          <bgColor rgb="FFC00000"/>
        </patternFill>
      </fill>
    </dxf>
    <dxf>
      <font>
        <color auto="1"/>
      </font>
      <fill>
        <patternFill>
          <bgColor rgb="FF92D050"/>
        </patternFill>
      </fill>
    </dxf>
    <dxf>
      <fill>
        <patternFill>
          <bgColor rgb="FFC00000"/>
        </patternFill>
      </fill>
    </dxf>
    <dxf>
      <font>
        <color auto="1"/>
      </font>
      <fill>
        <patternFill>
          <bgColor rgb="FF92D050"/>
        </patternFill>
      </fill>
    </dxf>
    <dxf>
      <fill>
        <patternFill>
          <bgColor rgb="FFC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media/image5.jpeg"/></Relationships>
</file>

<file path=xl/drawings/_rels/drawing3.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1.pn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1</xdr:col>
      <xdr:colOff>3038016</xdr:colOff>
      <xdr:row>1</xdr:row>
      <xdr:rowOff>31750</xdr:rowOff>
    </xdr:from>
    <xdr:to>
      <xdr:col>1</xdr:col>
      <xdr:colOff>4669839</xdr:colOff>
      <xdr:row>4</xdr:row>
      <xdr:rowOff>71438</xdr:rowOff>
    </xdr:to>
    <xdr:pic>
      <xdr:nvPicPr>
        <xdr:cNvPr id="5" name="Imagen 1">
          <a:extLst>
            <a:ext uri="{FF2B5EF4-FFF2-40B4-BE49-F238E27FC236}">
              <a16:creationId xmlns:a16="http://schemas.microsoft.com/office/drawing/2014/main" id="{BF043C2C-73E7-44B7-BA77-AF53D57D8D7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54797" y="222250"/>
          <a:ext cx="1631823" cy="6111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3524250</xdr:colOff>
      <xdr:row>2</xdr:row>
      <xdr:rowOff>3174</xdr:rowOff>
    </xdr:from>
    <xdr:to>
      <xdr:col>1</xdr:col>
      <xdr:colOff>5003425</xdr:colOff>
      <xdr:row>4</xdr:row>
      <xdr:rowOff>143834</xdr:rowOff>
    </xdr:to>
    <xdr:pic>
      <xdr:nvPicPr>
        <xdr:cNvPr id="5" name="Imagen 1">
          <a:extLst>
            <a:ext uri="{FF2B5EF4-FFF2-40B4-BE49-F238E27FC236}">
              <a16:creationId xmlns:a16="http://schemas.microsoft.com/office/drawing/2014/main" id="{AE555DB8-F430-45EC-8FED-7BF1F28534B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29100" y="365124"/>
          <a:ext cx="1479175" cy="5026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247650</xdr:colOff>
      <xdr:row>71</xdr:row>
      <xdr:rowOff>123825</xdr:rowOff>
    </xdr:from>
    <xdr:to>
      <xdr:col>1</xdr:col>
      <xdr:colOff>1552575</xdr:colOff>
      <xdr:row>74</xdr:row>
      <xdr:rowOff>104775</xdr:rowOff>
    </xdr:to>
    <xdr:pic>
      <xdr:nvPicPr>
        <xdr:cNvPr id="2" name="Imagen 1">
          <a:extLst>
            <a:ext uri="{FF2B5EF4-FFF2-40B4-BE49-F238E27FC236}">
              <a16:creationId xmlns:a16="http://schemas.microsoft.com/office/drawing/2014/main" id="{C38CDF9E-3B02-4A82-9365-56C8C9CCB0A1}"/>
            </a:ext>
            <a:ext uri="{147F2762-F138-4A5C-976F-8EAC2B608ADB}">
              <a16:predDERef xmlns:a16="http://schemas.microsoft.com/office/drawing/2014/main" pred="{AE555DB8-F430-45EC-8FED-7BF1F28534B9}"/>
            </a:ext>
          </a:extLst>
        </xdr:cNvPr>
        <xdr:cNvPicPr>
          <a:picLocks noChangeAspect="1"/>
        </xdr:cNvPicPr>
      </xdr:nvPicPr>
      <xdr:blipFill>
        <a:blip xmlns:r="http://schemas.openxmlformats.org/officeDocument/2006/relationships" r:embed="rId2"/>
        <a:stretch>
          <a:fillRect/>
        </a:stretch>
      </xdr:blipFill>
      <xdr:spPr>
        <a:xfrm>
          <a:off x="904875" y="26660475"/>
          <a:ext cx="1304925" cy="552450"/>
        </a:xfrm>
        <a:prstGeom prst="rect">
          <a:avLst/>
        </a:prstGeom>
      </xdr:spPr>
    </xdr:pic>
    <xdr:clientData/>
  </xdr:twoCellAnchor>
  <xdr:twoCellAnchor editAs="oneCell">
    <xdr:from>
      <xdr:col>1</xdr:col>
      <xdr:colOff>342900</xdr:colOff>
      <xdr:row>67</xdr:row>
      <xdr:rowOff>123825</xdr:rowOff>
    </xdr:from>
    <xdr:to>
      <xdr:col>1</xdr:col>
      <xdr:colOff>1581150</xdr:colOff>
      <xdr:row>69</xdr:row>
      <xdr:rowOff>171450</xdr:rowOff>
    </xdr:to>
    <xdr:pic>
      <xdr:nvPicPr>
        <xdr:cNvPr id="4" name="Imagen 3">
          <a:extLst>
            <a:ext uri="{FF2B5EF4-FFF2-40B4-BE49-F238E27FC236}">
              <a16:creationId xmlns:a16="http://schemas.microsoft.com/office/drawing/2014/main" id="{E603FC43-532B-4D10-BB34-D45B937626A1}"/>
            </a:ext>
            <a:ext uri="{147F2762-F138-4A5C-976F-8EAC2B608ADB}">
              <a16:predDERef xmlns:a16="http://schemas.microsoft.com/office/drawing/2014/main" pred="{C38CDF9E-3B02-4A82-9365-56C8C9CCB0A1}"/>
            </a:ext>
          </a:extLst>
        </xdr:cNvPr>
        <xdr:cNvPicPr>
          <a:picLocks noChangeAspect="1"/>
        </xdr:cNvPicPr>
      </xdr:nvPicPr>
      <xdr:blipFill>
        <a:blip xmlns:r="http://schemas.openxmlformats.org/officeDocument/2006/relationships" r:embed="rId3"/>
        <a:stretch>
          <a:fillRect/>
        </a:stretch>
      </xdr:blipFill>
      <xdr:spPr>
        <a:xfrm>
          <a:off x="1000125" y="25898475"/>
          <a:ext cx="1238250" cy="428625"/>
        </a:xfrm>
        <a:prstGeom prst="rect">
          <a:avLst/>
        </a:prstGeom>
      </xdr:spPr>
    </xdr:pic>
    <xdr:clientData/>
  </xdr:twoCellAnchor>
  <xdr:twoCellAnchor editAs="oneCell">
    <xdr:from>
      <xdr:col>1</xdr:col>
      <xdr:colOff>600075</xdr:colOff>
      <xdr:row>69</xdr:row>
      <xdr:rowOff>38100</xdr:rowOff>
    </xdr:from>
    <xdr:to>
      <xdr:col>1</xdr:col>
      <xdr:colOff>1333500</xdr:colOff>
      <xdr:row>71</xdr:row>
      <xdr:rowOff>114300</xdr:rowOff>
    </xdr:to>
    <xdr:pic>
      <xdr:nvPicPr>
        <xdr:cNvPr id="3" name="Imagen 2">
          <a:extLst>
            <a:ext uri="{FF2B5EF4-FFF2-40B4-BE49-F238E27FC236}">
              <a16:creationId xmlns:a16="http://schemas.microsoft.com/office/drawing/2014/main" id="{DFFD9F55-8900-4519-AF9E-1848BAE04EC4}"/>
            </a:ext>
            <a:ext uri="{147F2762-F138-4A5C-976F-8EAC2B608ADB}">
              <a16:predDERef xmlns:a16="http://schemas.microsoft.com/office/drawing/2014/main" pred="{E603FC43-532B-4D10-BB34-D45B937626A1}"/>
            </a:ext>
          </a:extLst>
        </xdr:cNvPr>
        <xdr:cNvPicPr>
          <a:picLocks noChangeAspect="1"/>
        </xdr:cNvPicPr>
      </xdr:nvPicPr>
      <xdr:blipFill>
        <a:blip xmlns:r="http://schemas.openxmlformats.org/officeDocument/2006/relationships" r:embed="rId4"/>
        <a:stretch>
          <a:fillRect/>
        </a:stretch>
      </xdr:blipFill>
      <xdr:spPr>
        <a:xfrm>
          <a:off x="1257300" y="26193750"/>
          <a:ext cx="733425" cy="4572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3259231</xdr:colOff>
      <xdr:row>1</xdr:row>
      <xdr:rowOff>155949</xdr:rowOff>
    </xdr:from>
    <xdr:to>
      <xdr:col>2</xdr:col>
      <xdr:colOff>244511</xdr:colOff>
      <xdr:row>4</xdr:row>
      <xdr:rowOff>112719</xdr:rowOff>
    </xdr:to>
    <xdr:pic>
      <xdr:nvPicPr>
        <xdr:cNvPr id="5" name="Imagen 3">
          <a:extLst>
            <a:ext uri="{FF2B5EF4-FFF2-40B4-BE49-F238E27FC236}">
              <a16:creationId xmlns:a16="http://schemas.microsoft.com/office/drawing/2014/main" id="{4E8A0E3A-9172-4E9A-A1B1-6B6D7324726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29025" y="346449"/>
          <a:ext cx="1519180" cy="4965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981075</xdr:colOff>
      <xdr:row>37</xdr:row>
      <xdr:rowOff>161925</xdr:rowOff>
    </xdr:from>
    <xdr:to>
      <xdr:col>1</xdr:col>
      <xdr:colOff>2286000</xdr:colOff>
      <xdr:row>40</xdr:row>
      <xdr:rowOff>142875</xdr:rowOff>
    </xdr:to>
    <xdr:pic>
      <xdr:nvPicPr>
        <xdr:cNvPr id="2" name="Imagen 1">
          <a:extLst>
            <a:ext uri="{FF2B5EF4-FFF2-40B4-BE49-F238E27FC236}">
              <a16:creationId xmlns:a16="http://schemas.microsoft.com/office/drawing/2014/main" id="{55D7A9EB-DA06-45DF-9194-1CAE932ABCAE}"/>
            </a:ext>
            <a:ext uri="{147F2762-F138-4A5C-976F-8EAC2B608ADB}">
              <a16:predDERef xmlns:a16="http://schemas.microsoft.com/office/drawing/2014/main" pred="{4E8A0E3A-9172-4E9A-A1B1-6B6D73247264}"/>
            </a:ext>
          </a:extLst>
        </xdr:cNvPr>
        <xdr:cNvPicPr>
          <a:picLocks noChangeAspect="1"/>
        </xdr:cNvPicPr>
      </xdr:nvPicPr>
      <xdr:blipFill>
        <a:blip xmlns:r="http://schemas.openxmlformats.org/officeDocument/2006/relationships" r:embed="rId2"/>
        <a:stretch>
          <a:fillRect/>
        </a:stretch>
      </xdr:blipFill>
      <xdr:spPr>
        <a:xfrm>
          <a:off x="1323975" y="9467850"/>
          <a:ext cx="1304925" cy="552450"/>
        </a:xfrm>
        <a:prstGeom prst="rect">
          <a:avLst/>
        </a:prstGeom>
      </xdr:spPr>
    </xdr:pic>
    <xdr:clientData/>
  </xdr:twoCellAnchor>
  <xdr:twoCellAnchor editAs="oneCell">
    <xdr:from>
      <xdr:col>1</xdr:col>
      <xdr:colOff>981075</xdr:colOff>
      <xdr:row>33</xdr:row>
      <xdr:rowOff>180975</xdr:rowOff>
    </xdr:from>
    <xdr:to>
      <xdr:col>1</xdr:col>
      <xdr:colOff>2219325</xdr:colOff>
      <xdr:row>36</xdr:row>
      <xdr:rowOff>38100</xdr:rowOff>
    </xdr:to>
    <xdr:pic>
      <xdr:nvPicPr>
        <xdr:cNvPr id="4" name="Imagen 3">
          <a:extLst>
            <a:ext uri="{FF2B5EF4-FFF2-40B4-BE49-F238E27FC236}">
              <a16:creationId xmlns:a16="http://schemas.microsoft.com/office/drawing/2014/main" id="{30496945-292F-7DC5-41C9-3F3BB295C731}"/>
            </a:ext>
            <a:ext uri="{147F2762-F138-4A5C-976F-8EAC2B608ADB}">
              <a16:predDERef xmlns:a16="http://schemas.microsoft.com/office/drawing/2014/main" pred="{DDDA9418-F2F1-6DFD-5306-FBB62B93A570}"/>
            </a:ext>
          </a:extLst>
        </xdr:cNvPr>
        <xdr:cNvPicPr>
          <a:picLocks noChangeAspect="1"/>
        </xdr:cNvPicPr>
      </xdr:nvPicPr>
      <xdr:blipFill>
        <a:blip xmlns:r="http://schemas.openxmlformats.org/officeDocument/2006/relationships" r:embed="rId3"/>
        <a:stretch>
          <a:fillRect/>
        </a:stretch>
      </xdr:blipFill>
      <xdr:spPr>
        <a:xfrm>
          <a:off x="1323975" y="8724900"/>
          <a:ext cx="1238250" cy="428625"/>
        </a:xfrm>
        <a:prstGeom prst="rect">
          <a:avLst/>
        </a:prstGeom>
      </xdr:spPr>
    </xdr:pic>
    <xdr:clientData/>
  </xdr:twoCellAnchor>
  <xdr:twoCellAnchor editAs="oneCell">
    <xdr:from>
      <xdr:col>1</xdr:col>
      <xdr:colOff>1257300</xdr:colOff>
      <xdr:row>35</xdr:row>
      <xdr:rowOff>95250</xdr:rowOff>
    </xdr:from>
    <xdr:to>
      <xdr:col>1</xdr:col>
      <xdr:colOff>2038350</xdr:colOff>
      <xdr:row>38</xdr:row>
      <xdr:rowOff>9525</xdr:rowOff>
    </xdr:to>
    <xdr:pic>
      <xdr:nvPicPr>
        <xdr:cNvPr id="3" name="Imagen 2">
          <a:extLst>
            <a:ext uri="{FF2B5EF4-FFF2-40B4-BE49-F238E27FC236}">
              <a16:creationId xmlns:a16="http://schemas.microsoft.com/office/drawing/2014/main" id="{DDDA9418-F2F1-6DFD-5306-FBB62B93A570}"/>
            </a:ext>
            <a:ext uri="{147F2762-F138-4A5C-976F-8EAC2B608ADB}">
              <a16:predDERef xmlns:a16="http://schemas.microsoft.com/office/drawing/2014/main" pred="{30496945-292F-7DC5-41C9-3F3BB295C731}"/>
            </a:ext>
          </a:extLst>
        </xdr:cNvPr>
        <xdr:cNvPicPr>
          <a:picLocks noChangeAspect="1"/>
        </xdr:cNvPicPr>
      </xdr:nvPicPr>
      <xdr:blipFill>
        <a:blip xmlns:r="http://schemas.openxmlformats.org/officeDocument/2006/relationships" r:embed="rId4"/>
        <a:stretch>
          <a:fillRect/>
        </a:stretch>
      </xdr:blipFill>
      <xdr:spPr>
        <a:xfrm>
          <a:off x="1600200" y="9020175"/>
          <a:ext cx="781050" cy="485775"/>
        </a:xfrm>
        <a:prstGeom prst="rect">
          <a:avLst/>
        </a:prstGeom>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sheetPr>
  <dimension ref="A2:Q85"/>
  <sheetViews>
    <sheetView showGridLines="0" tabSelected="1" zoomScale="80" zoomScaleNormal="80" zoomScaleSheetLayoutView="100" zoomScalePageLayoutView="40" workbookViewId="0">
      <selection activeCell="G14" sqref="G14"/>
    </sheetView>
  </sheetViews>
  <sheetFormatPr baseColWidth="10" defaultColWidth="11.42578125" defaultRowHeight="15" x14ac:dyDescent="0.25"/>
  <cols>
    <col min="1" max="1" width="13.7109375" style="3" customWidth="1"/>
    <col min="2" max="2" width="76.5703125" style="3" customWidth="1"/>
    <col min="3" max="3" width="25.5703125" style="3" customWidth="1"/>
    <col min="4" max="4" width="19.140625" style="3" customWidth="1"/>
    <col min="5" max="5" width="14.7109375" style="3" customWidth="1"/>
    <col min="18" max="16384" width="11.42578125" style="2"/>
  </cols>
  <sheetData>
    <row r="2" spans="1:5" x14ac:dyDescent="0.25">
      <c r="A2" s="5"/>
      <c r="B2" s="5"/>
      <c r="C2" s="5"/>
      <c r="D2" s="5"/>
      <c r="E2" s="5"/>
    </row>
    <row r="3" spans="1:5" x14ac:dyDescent="0.25">
      <c r="A3" s="5"/>
      <c r="B3" s="5"/>
      <c r="C3" s="5"/>
      <c r="D3" s="5"/>
      <c r="E3" s="5"/>
    </row>
    <row r="4" spans="1:5" x14ac:dyDescent="0.25">
      <c r="A4" s="5"/>
      <c r="B4" s="5"/>
      <c r="C4" s="5"/>
      <c r="D4" s="5"/>
      <c r="E4" s="5"/>
    </row>
    <row r="5" spans="1:5" x14ac:dyDescent="0.25">
      <c r="A5" s="5"/>
      <c r="B5" s="5"/>
      <c r="C5" s="5"/>
      <c r="D5" s="5"/>
      <c r="E5" s="5"/>
    </row>
    <row r="6" spans="1:5" x14ac:dyDescent="0.25">
      <c r="A6" s="5"/>
      <c r="B6" s="173" t="s">
        <v>11</v>
      </c>
      <c r="C6" s="173"/>
      <c r="D6" s="173"/>
      <c r="E6" s="5"/>
    </row>
    <row r="7" spans="1:5" x14ac:dyDescent="0.25">
      <c r="A7" s="5"/>
      <c r="B7" s="174" t="s">
        <v>104</v>
      </c>
      <c r="C7" s="174"/>
      <c r="D7" s="174"/>
      <c r="E7" s="5"/>
    </row>
    <row r="8" spans="1:5" x14ac:dyDescent="0.25">
      <c r="A8" s="7"/>
      <c r="B8" s="173" t="s">
        <v>0</v>
      </c>
      <c r="C8" s="173"/>
      <c r="D8" s="173"/>
      <c r="E8" s="7"/>
    </row>
    <row r="9" spans="1:5" x14ac:dyDescent="0.25">
      <c r="A9" s="7"/>
      <c r="D9" s="7"/>
      <c r="E9" s="7"/>
    </row>
    <row r="10" spans="1:5" ht="15.75" thickBot="1" x14ac:dyDescent="0.3">
      <c r="A10" s="7"/>
      <c r="B10" s="7"/>
      <c r="C10" s="7"/>
      <c r="D10" s="7"/>
      <c r="E10" s="7"/>
    </row>
    <row r="11" spans="1:5" ht="15.75" thickBot="1" x14ac:dyDescent="0.3">
      <c r="A11" s="187" t="s">
        <v>12</v>
      </c>
      <c r="B11" s="188"/>
      <c r="C11" s="188"/>
      <c r="D11" s="188"/>
      <c r="E11" s="188"/>
    </row>
    <row r="12" spans="1:5" x14ac:dyDescent="0.25">
      <c r="A12" s="7"/>
      <c r="B12" s="7"/>
      <c r="C12" s="7"/>
      <c r="D12" s="7"/>
      <c r="E12" s="7"/>
    </row>
    <row r="13" spans="1:5" x14ac:dyDescent="0.25">
      <c r="A13" s="7"/>
      <c r="B13" s="138" t="s">
        <v>13</v>
      </c>
      <c r="C13" s="62"/>
      <c r="D13" s="63"/>
      <c r="E13" s="39"/>
    </row>
    <row r="14" spans="1:5" x14ac:dyDescent="0.25">
      <c r="A14" s="7"/>
      <c r="B14" s="138" t="s">
        <v>14</v>
      </c>
      <c r="C14" s="62"/>
      <c r="D14" s="63"/>
      <c r="E14" s="39"/>
    </row>
    <row r="15" spans="1:5" ht="33.75" customHeight="1" x14ac:dyDescent="0.25">
      <c r="A15" s="7"/>
      <c r="B15" s="189" t="s">
        <v>15</v>
      </c>
      <c r="C15" s="190"/>
      <c r="D15" s="191"/>
      <c r="E15" s="40"/>
    </row>
    <row r="16" spans="1:5" x14ac:dyDescent="0.25">
      <c r="A16" s="7"/>
      <c r="B16" s="138" t="s">
        <v>16</v>
      </c>
      <c r="C16" s="62"/>
      <c r="D16" s="63"/>
      <c r="E16" s="39"/>
    </row>
    <row r="17" spans="1:17" x14ac:dyDescent="0.25">
      <c r="A17" s="7"/>
      <c r="B17" s="138" t="s">
        <v>17</v>
      </c>
      <c r="C17" s="62"/>
      <c r="D17" s="63"/>
      <c r="E17" s="1"/>
    </row>
    <row r="18" spans="1:17" x14ac:dyDescent="0.25">
      <c r="A18" s="7"/>
      <c r="B18" s="138" t="s">
        <v>18</v>
      </c>
      <c r="C18" s="62"/>
      <c r="D18" s="63"/>
      <c r="E18" s="1"/>
    </row>
    <row r="19" spans="1:17" ht="18" customHeight="1" thickBot="1" x14ac:dyDescent="0.3">
      <c r="A19" s="7"/>
      <c r="B19" s="7"/>
      <c r="C19" s="12"/>
      <c r="D19" s="1"/>
      <c r="E19" s="1"/>
    </row>
    <row r="20" spans="1:17" ht="18" customHeight="1" thickBot="1" x14ac:dyDescent="0.3">
      <c r="A20" s="187" t="s">
        <v>19</v>
      </c>
      <c r="B20" s="188"/>
      <c r="C20" s="188"/>
      <c r="D20" s="188"/>
      <c r="E20" s="188"/>
    </row>
    <row r="21" spans="1:17" ht="18" customHeight="1" x14ac:dyDescent="0.25">
      <c r="A21" s="7"/>
      <c r="B21" s="7"/>
      <c r="C21" s="67" t="s">
        <v>20</v>
      </c>
      <c r="D21" s="1"/>
      <c r="E21" s="1"/>
    </row>
    <row r="22" spans="1:17" ht="36" customHeight="1" x14ac:dyDescent="0.25">
      <c r="A22" s="7"/>
      <c r="B22" s="136" t="s">
        <v>21</v>
      </c>
      <c r="C22" s="137" t="s">
        <v>22</v>
      </c>
      <c r="D22" s="1"/>
      <c r="E22" s="1"/>
    </row>
    <row r="23" spans="1:17" ht="57.75" x14ac:dyDescent="0.25">
      <c r="A23" s="7"/>
      <c r="B23" s="136" t="s">
        <v>23</v>
      </c>
      <c r="C23" s="137" t="str">
        <f>C22</f>
        <v>SI</v>
      </c>
      <c r="D23" s="1"/>
      <c r="E23" s="1"/>
    </row>
    <row r="24" spans="1:17" ht="21" customHeight="1" thickBot="1" x14ac:dyDescent="0.3">
      <c r="A24" s="7"/>
      <c r="B24" s="13"/>
      <c r="C24" s="13"/>
      <c r="D24" s="13"/>
      <c r="E24" s="7"/>
    </row>
    <row r="25" spans="1:17" ht="18" customHeight="1" thickBot="1" x14ac:dyDescent="0.3">
      <c r="A25" s="187" t="s">
        <v>24</v>
      </c>
      <c r="B25" s="188"/>
      <c r="C25" s="188"/>
      <c r="D25" s="188"/>
      <c r="E25" s="188"/>
    </row>
    <row r="26" spans="1:17" ht="15.75" thickBot="1" x14ac:dyDescent="0.3">
      <c r="A26" s="7"/>
      <c r="B26" s="7"/>
      <c r="C26" s="7"/>
      <c r="D26" s="7"/>
      <c r="E26" s="7"/>
    </row>
    <row r="27" spans="1:17" x14ac:dyDescent="0.25">
      <c r="A27" s="85" t="s">
        <v>25</v>
      </c>
      <c r="B27" s="175" t="s">
        <v>26</v>
      </c>
      <c r="C27" s="175"/>
      <c r="D27" s="175"/>
      <c r="E27" s="176"/>
    </row>
    <row r="28" spans="1:17" s="6" customFormat="1" ht="41.25" customHeight="1" x14ac:dyDescent="0.25">
      <c r="A28" s="87" t="s">
        <v>1</v>
      </c>
      <c r="B28" s="88" t="s">
        <v>2</v>
      </c>
      <c r="C28" s="88" t="s">
        <v>27</v>
      </c>
      <c r="D28" s="88" t="s">
        <v>28</v>
      </c>
      <c r="E28" s="88" t="s">
        <v>29</v>
      </c>
      <c r="F28" s="47"/>
      <c r="G28" s="47"/>
      <c r="H28" s="47"/>
      <c r="I28" s="47"/>
      <c r="J28" s="47"/>
      <c r="K28" s="47"/>
      <c r="L28" s="47"/>
      <c r="M28" s="47"/>
      <c r="N28" s="47"/>
      <c r="O28" s="47"/>
      <c r="P28" s="47"/>
      <c r="Q28" s="47"/>
    </row>
    <row r="29" spans="1:17" ht="49.5" customHeight="1" x14ac:dyDescent="0.25">
      <c r="A29" s="89">
        <v>1</v>
      </c>
      <c r="B29" s="16" t="s">
        <v>30</v>
      </c>
      <c r="C29" s="90">
        <v>0.5</v>
      </c>
      <c r="D29" s="135">
        <v>1</v>
      </c>
      <c r="E29" s="91">
        <f>C29*D29</f>
        <v>0.5</v>
      </c>
    </row>
    <row r="30" spans="1:17" ht="61.5" customHeight="1" x14ac:dyDescent="0.25">
      <c r="A30" s="89">
        <v>2</v>
      </c>
      <c r="B30" s="16" t="s">
        <v>31</v>
      </c>
      <c r="C30" s="90">
        <v>0.5</v>
      </c>
      <c r="D30" s="135">
        <v>1</v>
      </c>
      <c r="E30" s="91">
        <f>C30*D30</f>
        <v>0.5</v>
      </c>
    </row>
    <row r="31" spans="1:17" x14ac:dyDescent="0.25">
      <c r="A31" s="92"/>
      <c r="B31" s="93" t="s">
        <v>32</v>
      </c>
      <c r="C31" s="94">
        <f>+SUM(C29:C30)</f>
        <v>1</v>
      </c>
      <c r="D31" s="95"/>
      <c r="E31" s="96">
        <f>SUM(E29:E30)</f>
        <v>1</v>
      </c>
    </row>
    <row r="32" spans="1:17" ht="42.75" customHeight="1" x14ac:dyDescent="0.25">
      <c r="A32" s="34">
        <v>1</v>
      </c>
      <c r="B32" s="185" t="s">
        <v>33</v>
      </c>
      <c r="C32" s="185"/>
      <c r="D32" s="185"/>
      <c r="E32" s="186"/>
    </row>
    <row r="33" spans="1:17" ht="45" customHeight="1" x14ac:dyDescent="0.25">
      <c r="A33" s="86">
        <v>2</v>
      </c>
      <c r="B33" s="183" t="s">
        <v>34</v>
      </c>
      <c r="C33" s="183"/>
      <c r="D33" s="183"/>
      <c r="E33" s="184"/>
    </row>
    <row r="34" spans="1:17" ht="15.75" thickBot="1" x14ac:dyDescent="0.3"/>
    <row r="35" spans="1:17" ht="17.25" customHeight="1" x14ac:dyDescent="0.25">
      <c r="A35" s="85" t="s">
        <v>35</v>
      </c>
      <c r="B35" s="175" t="s">
        <v>36</v>
      </c>
      <c r="C35" s="175"/>
      <c r="D35" s="175"/>
      <c r="E35" s="176"/>
    </row>
    <row r="36" spans="1:17" s="6" customFormat="1" ht="41.25" customHeight="1" x14ac:dyDescent="0.25">
      <c r="A36" s="87" t="s">
        <v>1</v>
      </c>
      <c r="B36" s="88" t="s">
        <v>2</v>
      </c>
      <c r="C36" s="88" t="s">
        <v>27</v>
      </c>
      <c r="D36" s="88" t="s">
        <v>28</v>
      </c>
      <c r="E36" s="88" t="s">
        <v>29</v>
      </c>
      <c r="F36" s="47"/>
      <c r="G36" s="47"/>
      <c r="H36" s="47"/>
      <c r="I36" s="47"/>
      <c r="J36" s="47"/>
      <c r="K36" s="47"/>
      <c r="L36" s="47"/>
      <c r="M36" s="47"/>
      <c r="N36" s="47"/>
      <c r="O36" s="47"/>
      <c r="P36" s="47"/>
      <c r="Q36" s="47"/>
    </row>
    <row r="37" spans="1:17" ht="93.75" customHeight="1" x14ac:dyDescent="0.25">
      <c r="A37" s="14">
        <v>3</v>
      </c>
      <c r="B37" s="17" t="s">
        <v>3</v>
      </c>
      <c r="C37" s="90">
        <v>0.2</v>
      </c>
      <c r="D37" s="135">
        <v>1</v>
      </c>
      <c r="E37" s="91">
        <f t="shared" ref="E37:E39" si="0">C37*D37</f>
        <v>0.2</v>
      </c>
    </row>
    <row r="38" spans="1:17" ht="106.5" customHeight="1" x14ac:dyDescent="0.25">
      <c r="A38" s="14">
        <v>4</v>
      </c>
      <c r="B38" s="164" t="s">
        <v>37</v>
      </c>
      <c r="C38" s="165">
        <v>0.4</v>
      </c>
      <c r="D38" s="166">
        <v>1</v>
      </c>
      <c r="E38" s="108">
        <f t="shared" si="0"/>
        <v>0.4</v>
      </c>
    </row>
    <row r="39" spans="1:17" ht="139.5" customHeight="1" x14ac:dyDescent="0.25">
      <c r="A39" s="14">
        <v>5</v>
      </c>
      <c r="B39" s="15" t="s">
        <v>4</v>
      </c>
      <c r="C39" s="90">
        <v>0.4</v>
      </c>
      <c r="D39" s="135">
        <v>4</v>
      </c>
      <c r="E39" s="91">
        <f t="shared" si="0"/>
        <v>1.6</v>
      </c>
    </row>
    <row r="40" spans="1:17" x14ac:dyDescent="0.25">
      <c r="A40" s="92"/>
      <c r="B40" s="93" t="s">
        <v>32</v>
      </c>
      <c r="C40" s="94">
        <f>+SUM(C37:C39)</f>
        <v>1</v>
      </c>
      <c r="D40" s="95"/>
      <c r="E40" s="96">
        <f>SUM(E37:E39)</f>
        <v>2.2000000000000002</v>
      </c>
    </row>
    <row r="41" spans="1:17" ht="88.5" customHeight="1" x14ac:dyDescent="0.25">
      <c r="A41" s="34">
        <v>3</v>
      </c>
      <c r="B41" s="177" t="s">
        <v>38</v>
      </c>
      <c r="C41" s="178"/>
      <c r="D41" s="178"/>
      <c r="E41" s="179"/>
    </row>
    <row r="42" spans="1:17" ht="78.75" customHeight="1" x14ac:dyDescent="0.25">
      <c r="A42" s="34">
        <v>4</v>
      </c>
      <c r="B42" s="180" t="s">
        <v>39</v>
      </c>
      <c r="C42" s="181"/>
      <c r="D42" s="181"/>
      <c r="E42" s="182"/>
    </row>
    <row r="43" spans="1:17" ht="37.5" customHeight="1" x14ac:dyDescent="0.25">
      <c r="A43" s="34">
        <v>5</v>
      </c>
      <c r="B43" s="183"/>
      <c r="C43" s="183"/>
      <c r="D43" s="183"/>
      <c r="E43" s="184"/>
    </row>
    <row r="44" spans="1:17" ht="15.75" thickBot="1" x14ac:dyDescent="0.3">
      <c r="A44" s="4"/>
      <c r="B44" s="4"/>
      <c r="C44" s="4"/>
      <c r="D44" s="4"/>
      <c r="E44" s="4"/>
    </row>
    <row r="45" spans="1:17" ht="15.75" thickBot="1" x14ac:dyDescent="0.3">
      <c r="A45" s="97" t="s">
        <v>40</v>
      </c>
      <c r="B45" s="175" t="s">
        <v>41</v>
      </c>
      <c r="C45" s="175"/>
      <c r="D45" s="175"/>
      <c r="E45" s="176"/>
    </row>
    <row r="46" spans="1:17" ht="41.25" customHeight="1" x14ac:dyDescent="0.25">
      <c r="A46" s="104" t="s">
        <v>1</v>
      </c>
      <c r="B46" s="88" t="s">
        <v>2</v>
      </c>
      <c r="C46" s="88" t="s">
        <v>27</v>
      </c>
      <c r="D46" s="88" t="s">
        <v>28</v>
      </c>
      <c r="E46" s="88" t="s">
        <v>42</v>
      </c>
    </row>
    <row r="47" spans="1:17" ht="78.75" customHeight="1" x14ac:dyDescent="0.25">
      <c r="A47" s="98">
        <v>6</v>
      </c>
      <c r="B47" s="68" t="s">
        <v>5</v>
      </c>
      <c r="C47" s="99">
        <v>0.4</v>
      </c>
      <c r="D47" s="135">
        <v>4</v>
      </c>
      <c r="E47" s="91">
        <f>D47*C47</f>
        <v>1.6</v>
      </c>
    </row>
    <row r="48" spans="1:17" ht="96.75" customHeight="1" x14ac:dyDescent="0.25">
      <c r="A48" s="100">
        <v>7</v>
      </c>
      <c r="B48" s="69" t="s">
        <v>6</v>
      </c>
      <c r="C48" s="99">
        <v>0.4</v>
      </c>
      <c r="D48" s="135">
        <v>4</v>
      </c>
      <c r="E48" s="91">
        <f t="shared" ref="E48:E49" si="1">D48*C48</f>
        <v>1.6</v>
      </c>
    </row>
    <row r="49" spans="1:5" ht="66.75" customHeight="1" thickBot="1" x14ac:dyDescent="0.3">
      <c r="A49" s="101">
        <v>8</v>
      </c>
      <c r="B49" s="15" t="s">
        <v>7</v>
      </c>
      <c r="C49" s="99">
        <v>0.2</v>
      </c>
      <c r="D49" s="135">
        <v>3</v>
      </c>
      <c r="E49" s="91">
        <f t="shared" si="1"/>
        <v>0.60000000000000009</v>
      </c>
    </row>
    <row r="50" spans="1:5" x14ac:dyDescent="0.25">
      <c r="A50" s="92"/>
      <c r="B50" s="93" t="s">
        <v>32</v>
      </c>
      <c r="C50" s="94">
        <f>SUM(C47:C49)</f>
        <v>1</v>
      </c>
      <c r="D50" s="102"/>
      <c r="E50" s="103">
        <f>SUM(E47:E49)</f>
        <v>3.8000000000000003</v>
      </c>
    </row>
    <row r="51" spans="1:5" ht="34.5" customHeight="1" x14ac:dyDescent="0.25">
      <c r="A51" s="34">
        <v>6</v>
      </c>
      <c r="B51" s="185"/>
      <c r="C51" s="185"/>
      <c r="D51" s="185"/>
      <c r="E51" s="186"/>
    </row>
    <row r="52" spans="1:5" ht="34.5" customHeight="1" x14ac:dyDescent="0.25">
      <c r="A52" s="34">
        <v>7</v>
      </c>
      <c r="B52" s="183"/>
      <c r="C52" s="183"/>
      <c r="D52" s="183"/>
      <c r="E52" s="184"/>
    </row>
    <row r="53" spans="1:5" ht="56.25" customHeight="1" x14ac:dyDescent="0.25">
      <c r="A53" s="34">
        <v>8</v>
      </c>
      <c r="B53" s="196" t="s">
        <v>43</v>
      </c>
      <c r="C53" s="196"/>
      <c r="D53" s="196"/>
      <c r="E53" s="197"/>
    </row>
    <row r="54" spans="1:5" ht="15.75" thickBot="1" x14ac:dyDescent="0.3">
      <c r="A54" s="4"/>
      <c r="B54" s="8"/>
      <c r="C54" s="8"/>
      <c r="D54" s="8"/>
      <c r="E54" s="8"/>
    </row>
    <row r="55" spans="1:5" ht="15.75" thickBot="1" x14ac:dyDescent="0.3">
      <c r="A55" s="97" t="s">
        <v>44</v>
      </c>
      <c r="B55" s="194" t="s">
        <v>45</v>
      </c>
      <c r="C55" s="194"/>
      <c r="D55" s="194"/>
      <c r="E55" s="195"/>
    </row>
    <row r="56" spans="1:5" ht="41.25" customHeight="1" x14ac:dyDescent="0.25">
      <c r="A56" s="105" t="s">
        <v>1</v>
      </c>
      <c r="B56" s="88" t="s">
        <v>2</v>
      </c>
      <c r="C56" s="88" t="s">
        <v>27</v>
      </c>
      <c r="D56" s="88" t="s">
        <v>28</v>
      </c>
      <c r="E56" s="88" t="s">
        <v>29</v>
      </c>
    </row>
    <row r="57" spans="1:5" ht="111.75" customHeight="1" x14ac:dyDescent="0.25">
      <c r="A57" s="106">
        <v>9</v>
      </c>
      <c r="B57" s="80" t="s">
        <v>46</v>
      </c>
      <c r="C57" s="107">
        <v>0.5</v>
      </c>
      <c r="D57" s="135">
        <v>1</v>
      </c>
      <c r="E57" s="108">
        <f>C57*D57</f>
        <v>0.5</v>
      </c>
    </row>
    <row r="58" spans="1:5" ht="104.25" customHeight="1" x14ac:dyDescent="0.25">
      <c r="A58" s="109">
        <v>10</v>
      </c>
      <c r="B58" s="15" t="s">
        <v>8</v>
      </c>
      <c r="C58" s="107">
        <v>0.25</v>
      </c>
      <c r="D58" s="135">
        <v>4</v>
      </c>
      <c r="E58" s="108">
        <f>C58*D58</f>
        <v>1</v>
      </c>
    </row>
    <row r="59" spans="1:5" ht="104.25" customHeight="1" x14ac:dyDescent="0.25">
      <c r="A59" s="81">
        <v>11</v>
      </c>
      <c r="B59" s="15" t="s">
        <v>9</v>
      </c>
      <c r="C59" s="107">
        <v>0.25</v>
      </c>
      <c r="D59" s="135">
        <v>4</v>
      </c>
      <c r="E59" s="108">
        <f>C59*D59</f>
        <v>1</v>
      </c>
    </row>
    <row r="60" spans="1:5" x14ac:dyDescent="0.25">
      <c r="A60" s="110"/>
      <c r="B60" s="93" t="s">
        <v>32</v>
      </c>
      <c r="C60" s="111">
        <f>SUM(C57:C59)</f>
        <v>1</v>
      </c>
      <c r="D60" s="102"/>
      <c r="E60" s="112">
        <f>SUM(E57:E59)</f>
        <v>2.5</v>
      </c>
    </row>
    <row r="61" spans="1:5" ht="37.5" customHeight="1" x14ac:dyDescent="0.25">
      <c r="A61" s="34">
        <v>9</v>
      </c>
      <c r="B61" s="192" t="s">
        <v>47</v>
      </c>
      <c r="C61" s="192"/>
      <c r="D61" s="192"/>
      <c r="E61" s="192"/>
    </row>
    <row r="62" spans="1:5" ht="37.5" customHeight="1" x14ac:dyDescent="0.25">
      <c r="A62" s="34">
        <v>10</v>
      </c>
      <c r="B62" s="199"/>
      <c r="C62" s="199"/>
      <c r="D62" s="199"/>
      <c r="E62" s="199"/>
    </row>
    <row r="63" spans="1:5" ht="37.5" customHeight="1" x14ac:dyDescent="0.25">
      <c r="A63" s="34">
        <v>11</v>
      </c>
      <c r="B63" s="198"/>
      <c r="C63" s="198"/>
      <c r="D63" s="198"/>
      <c r="E63" s="198"/>
    </row>
    <row r="64" spans="1:5" ht="37.5" customHeight="1" thickBot="1" x14ac:dyDescent="0.3">
      <c r="A64" s="34"/>
      <c r="B64" s="41"/>
      <c r="C64" s="41"/>
      <c r="D64" s="41"/>
      <c r="E64" s="41"/>
    </row>
    <row r="65" spans="1:7" ht="15.75" thickBot="1" x14ac:dyDescent="0.3">
      <c r="A65" s="97" t="s">
        <v>48</v>
      </c>
      <c r="B65" s="193" t="s">
        <v>49</v>
      </c>
      <c r="C65" s="193"/>
      <c r="D65" s="193"/>
      <c r="E65" s="193"/>
    </row>
    <row r="66" spans="1:7" ht="28.5" x14ac:dyDescent="0.25">
      <c r="A66" s="105" t="s">
        <v>1</v>
      </c>
      <c r="B66" s="113" t="s">
        <v>2</v>
      </c>
      <c r="C66" s="113" t="s">
        <v>27</v>
      </c>
      <c r="D66" s="113" t="s">
        <v>28</v>
      </c>
      <c r="E66" s="114" t="s">
        <v>29</v>
      </c>
    </row>
    <row r="67" spans="1:7" ht="72" thickBot="1" x14ac:dyDescent="0.3">
      <c r="A67" s="115">
        <v>12</v>
      </c>
      <c r="B67" s="18" t="s">
        <v>10</v>
      </c>
      <c r="C67" s="107">
        <v>1</v>
      </c>
      <c r="D67" s="116">
        <v>4</v>
      </c>
      <c r="E67" s="108">
        <f t="shared" ref="E67" si="2">C67*D67</f>
        <v>4</v>
      </c>
    </row>
    <row r="68" spans="1:7" ht="15.75" thickBot="1" x14ac:dyDescent="0.3">
      <c r="A68" s="116"/>
      <c r="B68" s="117" t="s">
        <v>32</v>
      </c>
      <c r="C68" s="118">
        <f>SUM(C67:C67)</f>
        <v>1</v>
      </c>
      <c r="D68" s="119"/>
      <c r="E68" s="112">
        <f>SUM(E67:E67)</f>
        <v>4</v>
      </c>
    </row>
    <row r="69" spans="1:7" ht="28.5" customHeight="1" x14ac:dyDescent="0.25">
      <c r="A69" s="120">
        <v>12</v>
      </c>
      <c r="B69" s="183"/>
      <c r="C69" s="183"/>
      <c r="D69" s="183"/>
      <c r="E69" s="186"/>
    </row>
    <row r="70" spans="1:7" ht="15.75" thickBot="1" x14ac:dyDescent="0.3">
      <c r="A70" s="7"/>
      <c r="B70" s="202"/>
      <c r="C70" s="202"/>
      <c r="D70" s="202"/>
      <c r="E70" s="202"/>
    </row>
    <row r="71" spans="1:7" ht="15.75" thickBot="1" x14ac:dyDescent="0.3">
      <c r="A71" s="187" t="s">
        <v>50</v>
      </c>
      <c r="B71" s="201"/>
      <c r="C71" s="201"/>
      <c r="D71" s="201"/>
      <c r="E71" s="201"/>
    </row>
    <row r="72" spans="1:7" x14ac:dyDescent="0.25">
      <c r="A72" s="7"/>
      <c r="B72" s="7"/>
      <c r="C72" s="7"/>
      <c r="D72" s="7"/>
      <c r="E72" s="7"/>
    </row>
    <row r="73" spans="1:7" ht="29.25" x14ac:dyDescent="0.25">
      <c r="A73" s="7"/>
      <c r="B73" s="153" t="s">
        <v>51</v>
      </c>
      <c r="C73" s="153" t="s">
        <v>27</v>
      </c>
      <c r="D73" s="153" t="s">
        <v>52</v>
      </c>
      <c r="E73" s="154" t="s">
        <v>29</v>
      </c>
    </row>
    <row r="74" spans="1:7" x14ac:dyDescent="0.25">
      <c r="A74" s="7"/>
      <c r="B74" s="155" t="s">
        <v>53</v>
      </c>
      <c r="C74" s="148">
        <v>0.2</v>
      </c>
      <c r="D74" s="108">
        <f>E31</f>
        <v>1</v>
      </c>
      <c r="E74" s="108">
        <f>D74*C74</f>
        <v>0.2</v>
      </c>
    </row>
    <row r="75" spans="1:7" x14ac:dyDescent="0.25">
      <c r="A75" s="7"/>
      <c r="B75" s="155" t="s">
        <v>54</v>
      </c>
      <c r="C75" s="148">
        <v>0.3</v>
      </c>
      <c r="D75" s="108">
        <f>E40</f>
        <v>2.2000000000000002</v>
      </c>
      <c r="E75" s="108">
        <f>D75*C75</f>
        <v>0.66</v>
      </c>
    </row>
    <row r="76" spans="1:7" x14ac:dyDescent="0.25">
      <c r="A76" s="7"/>
      <c r="B76" s="155" t="s">
        <v>55</v>
      </c>
      <c r="C76" s="107">
        <v>0.3</v>
      </c>
      <c r="D76" s="108">
        <f>E50</f>
        <v>3.8000000000000003</v>
      </c>
      <c r="E76" s="108">
        <f t="shared" ref="E76:E78" si="3">C76*D76</f>
        <v>1.1400000000000001</v>
      </c>
      <c r="G76" s="70"/>
    </row>
    <row r="77" spans="1:7" x14ac:dyDescent="0.25">
      <c r="A77" s="7"/>
      <c r="B77" s="143" t="s">
        <v>56</v>
      </c>
      <c r="C77" s="107">
        <v>0.1</v>
      </c>
      <c r="D77" s="91">
        <f>E60</f>
        <v>2.5</v>
      </c>
      <c r="E77" s="108">
        <f t="shared" si="3"/>
        <v>0.25</v>
      </c>
    </row>
    <row r="78" spans="1:7" x14ac:dyDescent="0.25">
      <c r="A78" s="7"/>
      <c r="B78" s="143" t="s">
        <v>57</v>
      </c>
      <c r="C78" s="107">
        <v>0.1</v>
      </c>
      <c r="D78" s="91">
        <f>E68</f>
        <v>4</v>
      </c>
      <c r="E78" s="108">
        <f t="shared" si="3"/>
        <v>0.4</v>
      </c>
    </row>
    <row r="79" spans="1:7" x14ac:dyDescent="0.25">
      <c r="A79" s="7"/>
      <c r="B79" s="106" t="s">
        <v>58</v>
      </c>
      <c r="C79" s="156">
        <f>SUM(C74:C78)</f>
        <v>1</v>
      </c>
      <c r="D79" s="152" t="str">
        <f>IF($E$79&gt;2.899,"Adjudicable","No Adjudicable")</f>
        <v>No Adjudicable</v>
      </c>
      <c r="E79" s="108">
        <f>SUM(E74:E78)</f>
        <v>2.65</v>
      </c>
    </row>
    <row r="80" spans="1:7" x14ac:dyDescent="0.25">
      <c r="A80" s="7"/>
      <c r="B80" s="203"/>
      <c r="C80" s="203"/>
      <c r="D80" s="203"/>
      <c r="E80" s="203"/>
    </row>
    <row r="81" spans="1:5" x14ac:dyDescent="0.25">
      <c r="A81" s="4"/>
      <c r="B81" s="4"/>
      <c r="C81" s="200"/>
      <c r="D81" s="200"/>
      <c r="E81" s="200"/>
    </row>
    <row r="82" spans="1:5" x14ac:dyDescent="0.25">
      <c r="B82" s="4"/>
      <c r="C82" s="200"/>
      <c r="D82" s="200"/>
      <c r="E82" s="200"/>
    </row>
    <row r="83" spans="1:5" x14ac:dyDescent="0.25">
      <c r="A83" s="4"/>
      <c r="B83" s="4"/>
      <c r="C83" s="200"/>
      <c r="D83" s="200"/>
      <c r="E83" s="200"/>
    </row>
    <row r="84" spans="1:5" x14ac:dyDescent="0.25">
      <c r="A84" s="4"/>
      <c r="B84" s="4"/>
      <c r="C84" s="200"/>
      <c r="D84" s="200"/>
      <c r="E84" s="200"/>
    </row>
    <row r="85" spans="1:5" x14ac:dyDescent="0.25">
      <c r="A85" s="4"/>
      <c r="B85" s="4"/>
      <c r="C85" s="4"/>
      <c r="D85" s="4"/>
      <c r="E85" s="9"/>
    </row>
  </sheetData>
  <sheetProtection selectLockedCells="1"/>
  <protectedRanges>
    <protectedRange sqref="B13:D14 B15:C15 B17:E19 B21:E23 B16:D16 E13:E16" name="Rango1"/>
    <protectedRange sqref="A54:E54 A50" name="Rango12"/>
    <protectedRange sqref="C81" name="Rango3_1_2"/>
    <protectedRange sqref="A51:A53" name="Rango12_1"/>
  </protectedRanges>
  <mergeCells count="29">
    <mergeCell ref="C84:E84"/>
    <mergeCell ref="A71:E71"/>
    <mergeCell ref="B70:E70"/>
    <mergeCell ref="B69:E69"/>
    <mergeCell ref="B80:E80"/>
    <mergeCell ref="C81:E83"/>
    <mergeCell ref="B61:E61"/>
    <mergeCell ref="A25:E25"/>
    <mergeCell ref="A20:E20"/>
    <mergeCell ref="B65:E65"/>
    <mergeCell ref="B55:E55"/>
    <mergeCell ref="B51:E51"/>
    <mergeCell ref="B52:E52"/>
    <mergeCell ref="B53:E53"/>
    <mergeCell ref="B63:E63"/>
    <mergeCell ref="B62:E62"/>
    <mergeCell ref="B6:D6"/>
    <mergeCell ref="B7:D7"/>
    <mergeCell ref="B8:D8"/>
    <mergeCell ref="B27:E27"/>
    <mergeCell ref="B45:E45"/>
    <mergeCell ref="B41:E41"/>
    <mergeCell ref="B42:E42"/>
    <mergeCell ref="B43:E43"/>
    <mergeCell ref="B35:E35"/>
    <mergeCell ref="B32:E32"/>
    <mergeCell ref="B33:E33"/>
    <mergeCell ref="A11:E11"/>
    <mergeCell ref="B15:D15"/>
  </mergeCells>
  <conditionalFormatting sqref="E79">
    <cfRule type="cellIs" dxfId="5" priority="1" operator="lessThan">
      <formula>2.9</formula>
    </cfRule>
    <cfRule type="cellIs" dxfId="4" priority="2" operator="greaterThanOrEqual">
      <formula>2.9</formula>
    </cfRule>
  </conditionalFormatting>
  <dataValidations count="1">
    <dataValidation type="list" allowBlank="1" showInputMessage="1" showErrorMessage="1" sqref="D65558:D65559 WVD983060:WVD983061 WLH983060:WLH983061 WBL983060:WBL983061 VRP983060:VRP983061 VHT983060:VHT983061 UXX983060:UXX983061 UOB983060:UOB983061 UEF983060:UEF983061 TUJ983060:TUJ983061 TKN983060:TKN983061 TAR983060:TAR983061 SQV983060:SQV983061 SGZ983060:SGZ983061 RXD983060:RXD983061 RNH983060:RNH983061 RDL983060:RDL983061 QTP983060:QTP983061 QJT983060:QJT983061 PZX983060:PZX983061 PQB983060:PQB983061 PGF983060:PGF983061 OWJ983060:OWJ983061 OMN983060:OMN983061 OCR983060:OCR983061 NSV983060:NSV983061 NIZ983060:NIZ983061 MZD983060:MZD983061 MPH983060:MPH983061 MFL983060:MFL983061 LVP983060:LVP983061 LLT983060:LLT983061 LBX983060:LBX983061 KSB983060:KSB983061 KIF983060:KIF983061 JYJ983060:JYJ983061 JON983060:JON983061 JER983060:JER983061 IUV983060:IUV983061 IKZ983060:IKZ983061 IBD983060:IBD983061 HRH983060:HRH983061 HHL983060:HHL983061 GXP983060:GXP983061 GNT983060:GNT983061 GDX983060:GDX983061 FUB983060:FUB983061 FKF983060:FKF983061 FAJ983060:FAJ983061 EQN983060:EQN983061 EGR983060:EGR983061 DWV983060:DWV983061 DMZ983060:DMZ983061 DDD983060:DDD983061 CTH983060:CTH983061 CJL983060:CJL983061 BZP983060:BZP983061 BPT983060:BPT983061 BFX983060:BFX983061 AWB983060:AWB983061 AMF983060:AMF983061 ACJ983060:ACJ983061 SN983060:SN983061 IR983060:IR983061 D983062:D983063 WVD917524:WVD917525 WLH917524:WLH917525 WBL917524:WBL917525 VRP917524:VRP917525 VHT917524:VHT917525 UXX917524:UXX917525 UOB917524:UOB917525 UEF917524:UEF917525 TUJ917524:TUJ917525 TKN917524:TKN917525 TAR917524:TAR917525 SQV917524:SQV917525 SGZ917524:SGZ917525 RXD917524:RXD917525 RNH917524:RNH917525 RDL917524:RDL917525 QTP917524:QTP917525 QJT917524:QJT917525 PZX917524:PZX917525 PQB917524:PQB917525 PGF917524:PGF917525 OWJ917524:OWJ917525 OMN917524:OMN917525 OCR917524:OCR917525 NSV917524:NSV917525 NIZ917524:NIZ917525 MZD917524:MZD917525 MPH917524:MPH917525 MFL917524:MFL917525 LVP917524:LVP917525 LLT917524:LLT917525 LBX917524:LBX917525 KSB917524:KSB917525 KIF917524:KIF917525 JYJ917524:JYJ917525 JON917524:JON917525 JER917524:JER917525 IUV917524:IUV917525 IKZ917524:IKZ917525 IBD917524:IBD917525 HRH917524:HRH917525 HHL917524:HHL917525 GXP917524:GXP917525 GNT917524:GNT917525 GDX917524:GDX917525 FUB917524:FUB917525 FKF917524:FKF917525 FAJ917524:FAJ917525 EQN917524:EQN917525 EGR917524:EGR917525 DWV917524:DWV917525 DMZ917524:DMZ917525 DDD917524:DDD917525 CTH917524:CTH917525 CJL917524:CJL917525 BZP917524:BZP917525 BPT917524:BPT917525 BFX917524:BFX917525 AWB917524:AWB917525 AMF917524:AMF917525 ACJ917524:ACJ917525 SN917524:SN917525 IR917524:IR917525 D917526:D917527 WVD851988:WVD851989 WLH851988:WLH851989 WBL851988:WBL851989 VRP851988:VRP851989 VHT851988:VHT851989 UXX851988:UXX851989 UOB851988:UOB851989 UEF851988:UEF851989 TUJ851988:TUJ851989 TKN851988:TKN851989 TAR851988:TAR851989 SQV851988:SQV851989 SGZ851988:SGZ851989 RXD851988:RXD851989 RNH851988:RNH851989 RDL851988:RDL851989 QTP851988:QTP851989 QJT851988:QJT851989 PZX851988:PZX851989 PQB851988:PQB851989 PGF851988:PGF851989 OWJ851988:OWJ851989 OMN851988:OMN851989 OCR851988:OCR851989 NSV851988:NSV851989 NIZ851988:NIZ851989 MZD851988:MZD851989 MPH851988:MPH851989 MFL851988:MFL851989 LVP851988:LVP851989 LLT851988:LLT851989 LBX851988:LBX851989 KSB851988:KSB851989 KIF851988:KIF851989 JYJ851988:JYJ851989 JON851988:JON851989 JER851988:JER851989 IUV851988:IUV851989 IKZ851988:IKZ851989 IBD851988:IBD851989 HRH851988:HRH851989 HHL851988:HHL851989 GXP851988:GXP851989 GNT851988:GNT851989 GDX851988:GDX851989 FUB851988:FUB851989 FKF851988:FKF851989 FAJ851988:FAJ851989 EQN851988:EQN851989 EGR851988:EGR851989 DWV851988:DWV851989 DMZ851988:DMZ851989 DDD851988:DDD851989 CTH851988:CTH851989 CJL851988:CJL851989 BZP851988:BZP851989 BPT851988:BPT851989 BFX851988:BFX851989 AWB851988:AWB851989 AMF851988:AMF851989 ACJ851988:ACJ851989 SN851988:SN851989 IR851988:IR851989 D851990:D851991 WVD786452:WVD786453 WLH786452:WLH786453 WBL786452:WBL786453 VRP786452:VRP786453 VHT786452:VHT786453 UXX786452:UXX786453 UOB786452:UOB786453 UEF786452:UEF786453 TUJ786452:TUJ786453 TKN786452:TKN786453 TAR786452:TAR786453 SQV786452:SQV786453 SGZ786452:SGZ786453 RXD786452:RXD786453 RNH786452:RNH786453 RDL786452:RDL786453 QTP786452:QTP786453 QJT786452:QJT786453 PZX786452:PZX786453 PQB786452:PQB786453 PGF786452:PGF786453 OWJ786452:OWJ786453 OMN786452:OMN786453 OCR786452:OCR786453 NSV786452:NSV786453 NIZ786452:NIZ786453 MZD786452:MZD786453 MPH786452:MPH786453 MFL786452:MFL786453 LVP786452:LVP786453 LLT786452:LLT786453 LBX786452:LBX786453 KSB786452:KSB786453 KIF786452:KIF786453 JYJ786452:JYJ786453 JON786452:JON786453 JER786452:JER786453 IUV786452:IUV786453 IKZ786452:IKZ786453 IBD786452:IBD786453 HRH786452:HRH786453 HHL786452:HHL786453 GXP786452:GXP786453 GNT786452:GNT786453 GDX786452:GDX786453 FUB786452:FUB786453 FKF786452:FKF786453 FAJ786452:FAJ786453 EQN786452:EQN786453 EGR786452:EGR786453 DWV786452:DWV786453 DMZ786452:DMZ786453 DDD786452:DDD786453 CTH786452:CTH786453 CJL786452:CJL786453 BZP786452:BZP786453 BPT786452:BPT786453 BFX786452:BFX786453 AWB786452:AWB786453 AMF786452:AMF786453 ACJ786452:ACJ786453 SN786452:SN786453 IR786452:IR786453 D786454:D786455 WVD720916:WVD720917 WLH720916:WLH720917 WBL720916:WBL720917 VRP720916:VRP720917 VHT720916:VHT720917 UXX720916:UXX720917 UOB720916:UOB720917 UEF720916:UEF720917 TUJ720916:TUJ720917 TKN720916:TKN720917 TAR720916:TAR720917 SQV720916:SQV720917 SGZ720916:SGZ720917 RXD720916:RXD720917 RNH720916:RNH720917 RDL720916:RDL720917 QTP720916:QTP720917 QJT720916:QJT720917 PZX720916:PZX720917 PQB720916:PQB720917 PGF720916:PGF720917 OWJ720916:OWJ720917 OMN720916:OMN720917 OCR720916:OCR720917 NSV720916:NSV720917 NIZ720916:NIZ720917 MZD720916:MZD720917 MPH720916:MPH720917 MFL720916:MFL720917 LVP720916:LVP720917 LLT720916:LLT720917 LBX720916:LBX720917 KSB720916:KSB720917 KIF720916:KIF720917 JYJ720916:JYJ720917 JON720916:JON720917 JER720916:JER720917 IUV720916:IUV720917 IKZ720916:IKZ720917 IBD720916:IBD720917 HRH720916:HRH720917 HHL720916:HHL720917 GXP720916:GXP720917 GNT720916:GNT720917 GDX720916:GDX720917 FUB720916:FUB720917 FKF720916:FKF720917 FAJ720916:FAJ720917 EQN720916:EQN720917 EGR720916:EGR720917 DWV720916:DWV720917 DMZ720916:DMZ720917 DDD720916:DDD720917 CTH720916:CTH720917 CJL720916:CJL720917 BZP720916:BZP720917 BPT720916:BPT720917 BFX720916:BFX720917 AWB720916:AWB720917 AMF720916:AMF720917 ACJ720916:ACJ720917 SN720916:SN720917 IR720916:IR720917 D720918:D720919 WVD655380:WVD655381 WLH655380:WLH655381 WBL655380:WBL655381 VRP655380:VRP655381 VHT655380:VHT655381 UXX655380:UXX655381 UOB655380:UOB655381 UEF655380:UEF655381 TUJ655380:TUJ655381 TKN655380:TKN655381 TAR655380:TAR655381 SQV655380:SQV655381 SGZ655380:SGZ655381 RXD655380:RXD655381 RNH655380:RNH655381 RDL655380:RDL655381 QTP655380:QTP655381 QJT655380:QJT655381 PZX655380:PZX655381 PQB655380:PQB655381 PGF655380:PGF655381 OWJ655380:OWJ655381 OMN655380:OMN655381 OCR655380:OCR655381 NSV655380:NSV655381 NIZ655380:NIZ655381 MZD655380:MZD655381 MPH655380:MPH655381 MFL655380:MFL655381 LVP655380:LVP655381 LLT655380:LLT655381 LBX655380:LBX655381 KSB655380:KSB655381 KIF655380:KIF655381 JYJ655380:JYJ655381 JON655380:JON655381 JER655380:JER655381 IUV655380:IUV655381 IKZ655380:IKZ655381 IBD655380:IBD655381 HRH655380:HRH655381 HHL655380:HHL655381 GXP655380:GXP655381 GNT655380:GNT655381 GDX655380:GDX655381 FUB655380:FUB655381 FKF655380:FKF655381 FAJ655380:FAJ655381 EQN655380:EQN655381 EGR655380:EGR655381 DWV655380:DWV655381 DMZ655380:DMZ655381 DDD655380:DDD655381 CTH655380:CTH655381 CJL655380:CJL655381 BZP655380:BZP655381 BPT655380:BPT655381 BFX655380:BFX655381 AWB655380:AWB655381 AMF655380:AMF655381 ACJ655380:ACJ655381 SN655380:SN655381 IR655380:IR655381 D655382:D655383 WVD589844:WVD589845 WLH589844:WLH589845 WBL589844:WBL589845 VRP589844:VRP589845 VHT589844:VHT589845 UXX589844:UXX589845 UOB589844:UOB589845 UEF589844:UEF589845 TUJ589844:TUJ589845 TKN589844:TKN589845 TAR589844:TAR589845 SQV589844:SQV589845 SGZ589844:SGZ589845 RXD589844:RXD589845 RNH589844:RNH589845 RDL589844:RDL589845 QTP589844:QTP589845 QJT589844:QJT589845 PZX589844:PZX589845 PQB589844:PQB589845 PGF589844:PGF589845 OWJ589844:OWJ589845 OMN589844:OMN589845 OCR589844:OCR589845 NSV589844:NSV589845 NIZ589844:NIZ589845 MZD589844:MZD589845 MPH589844:MPH589845 MFL589844:MFL589845 LVP589844:LVP589845 LLT589844:LLT589845 LBX589844:LBX589845 KSB589844:KSB589845 KIF589844:KIF589845 JYJ589844:JYJ589845 JON589844:JON589845 JER589844:JER589845 IUV589844:IUV589845 IKZ589844:IKZ589845 IBD589844:IBD589845 HRH589844:HRH589845 HHL589844:HHL589845 GXP589844:GXP589845 GNT589844:GNT589845 GDX589844:GDX589845 FUB589844:FUB589845 FKF589844:FKF589845 FAJ589844:FAJ589845 EQN589844:EQN589845 EGR589844:EGR589845 DWV589844:DWV589845 DMZ589844:DMZ589845 DDD589844:DDD589845 CTH589844:CTH589845 CJL589844:CJL589845 BZP589844:BZP589845 BPT589844:BPT589845 BFX589844:BFX589845 AWB589844:AWB589845 AMF589844:AMF589845 ACJ589844:ACJ589845 SN589844:SN589845 IR589844:IR589845 D589846:D589847 WVD524308:WVD524309 WLH524308:WLH524309 WBL524308:WBL524309 VRP524308:VRP524309 VHT524308:VHT524309 UXX524308:UXX524309 UOB524308:UOB524309 UEF524308:UEF524309 TUJ524308:TUJ524309 TKN524308:TKN524309 TAR524308:TAR524309 SQV524308:SQV524309 SGZ524308:SGZ524309 RXD524308:RXD524309 RNH524308:RNH524309 RDL524308:RDL524309 QTP524308:QTP524309 QJT524308:QJT524309 PZX524308:PZX524309 PQB524308:PQB524309 PGF524308:PGF524309 OWJ524308:OWJ524309 OMN524308:OMN524309 OCR524308:OCR524309 NSV524308:NSV524309 NIZ524308:NIZ524309 MZD524308:MZD524309 MPH524308:MPH524309 MFL524308:MFL524309 LVP524308:LVP524309 LLT524308:LLT524309 LBX524308:LBX524309 KSB524308:KSB524309 KIF524308:KIF524309 JYJ524308:JYJ524309 JON524308:JON524309 JER524308:JER524309 IUV524308:IUV524309 IKZ524308:IKZ524309 IBD524308:IBD524309 HRH524308:HRH524309 HHL524308:HHL524309 GXP524308:GXP524309 GNT524308:GNT524309 GDX524308:GDX524309 FUB524308:FUB524309 FKF524308:FKF524309 FAJ524308:FAJ524309 EQN524308:EQN524309 EGR524308:EGR524309 DWV524308:DWV524309 DMZ524308:DMZ524309 DDD524308:DDD524309 CTH524308:CTH524309 CJL524308:CJL524309 BZP524308:BZP524309 BPT524308:BPT524309 BFX524308:BFX524309 AWB524308:AWB524309 AMF524308:AMF524309 ACJ524308:ACJ524309 SN524308:SN524309 IR524308:IR524309 D524310:D524311 WVD458772:WVD458773 WLH458772:WLH458773 WBL458772:WBL458773 VRP458772:VRP458773 VHT458772:VHT458773 UXX458772:UXX458773 UOB458772:UOB458773 UEF458772:UEF458773 TUJ458772:TUJ458773 TKN458772:TKN458773 TAR458772:TAR458773 SQV458772:SQV458773 SGZ458772:SGZ458773 RXD458772:RXD458773 RNH458772:RNH458773 RDL458772:RDL458773 QTP458772:QTP458773 QJT458772:QJT458773 PZX458772:PZX458773 PQB458772:PQB458773 PGF458772:PGF458773 OWJ458772:OWJ458773 OMN458772:OMN458773 OCR458772:OCR458773 NSV458772:NSV458773 NIZ458772:NIZ458773 MZD458772:MZD458773 MPH458772:MPH458773 MFL458772:MFL458773 LVP458772:LVP458773 LLT458772:LLT458773 LBX458772:LBX458773 KSB458772:KSB458773 KIF458772:KIF458773 JYJ458772:JYJ458773 JON458772:JON458773 JER458772:JER458773 IUV458772:IUV458773 IKZ458772:IKZ458773 IBD458772:IBD458773 HRH458772:HRH458773 HHL458772:HHL458773 GXP458772:GXP458773 GNT458772:GNT458773 GDX458772:GDX458773 FUB458772:FUB458773 FKF458772:FKF458773 FAJ458772:FAJ458773 EQN458772:EQN458773 EGR458772:EGR458773 DWV458772:DWV458773 DMZ458772:DMZ458773 DDD458772:DDD458773 CTH458772:CTH458773 CJL458772:CJL458773 BZP458772:BZP458773 BPT458772:BPT458773 BFX458772:BFX458773 AWB458772:AWB458773 AMF458772:AMF458773 ACJ458772:ACJ458773 SN458772:SN458773 IR458772:IR458773 D458774:D458775 WVD393236:WVD393237 WLH393236:WLH393237 WBL393236:WBL393237 VRP393236:VRP393237 VHT393236:VHT393237 UXX393236:UXX393237 UOB393236:UOB393237 UEF393236:UEF393237 TUJ393236:TUJ393237 TKN393236:TKN393237 TAR393236:TAR393237 SQV393236:SQV393237 SGZ393236:SGZ393237 RXD393236:RXD393237 RNH393236:RNH393237 RDL393236:RDL393237 QTP393236:QTP393237 QJT393236:QJT393237 PZX393236:PZX393237 PQB393236:PQB393237 PGF393236:PGF393237 OWJ393236:OWJ393237 OMN393236:OMN393237 OCR393236:OCR393237 NSV393236:NSV393237 NIZ393236:NIZ393237 MZD393236:MZD393237 MPH393236:MPH393237 MFL393236:MFL393237 LVP393236:LVP393237 LLT393236:LLT393237 LBX393236:LBX393237 KSB393236:KSB393237 KIF393236:KIF393237 JYJ393236:JYJ393237 JON393236:JON393237 JER393236:JER393237 IUV393236:IUV393237 IKZ393236:IKZ393237 IBD393236:IBD393237 HRH393236:HRH393237 HHL393236:HHL393237 GXP393236:GXP393237 GNT393236:GNT393237 GDX393236:GDX393237 FUB393236:FUB393237 FKF393236:FKF393237 FAJ393236:FAJ393237 EQN393236:EQN393237 EGR393236:EGR393237 DWV393236:DWV393237 DMZ393236:DMZ393237 DDD393236:DDD393237 CTH393236:CTH393237 CJL393236:CJL393237 BZP393236:BZP393237 BPT393236:BPT393237 BFX393236:BFX393237 AWB393236:AWB393237 AMF393236:AMF393237 ACJ393236:ACJ393237 SN393236:SN393237 IR393236:IR393237 D393238:D393239 WVD327700:WVD327701 WLH327700:WLH327701 WBL327700:WBL327701 VRP327700:VRP327701 VHT327700:VHT327701 UXX327700:UXX327701 UOB327700:UOB327701 UEF327700:UEF327701 TUJ327700:TUJ327701 TKN327700:TKN327701 TAR327700:TAR327701 SQV327700:SQV327701 SGZ327700:SGZ327701 RXD327700:RXD327701 RNH327700:RNH327701 RDL327700:RDL327701 QTP327700:QTP327701 QJT327700:QJT327701 PZX327700:PZX327701 PQB327700:PQB327701 PGF327700:PGF327701 OWJ327700:OWJ327701 OMN327700:OMN327701 OCR327700:OCR327701 NSV327700:NSV327701 NIZ327700:NIZ327701 MZD327700:MZD327701 MPH327700:MPH327701 MFL327700:MFL327701 LVP327700:LVP327701 LLT327700:LLT327701 LBX327700:LBX327701 KSB327700:KSB327701 KIF327700:KIF327701 JYJ327700:JYJ327701 JON327700:JON327701 JER327700:JER327701 IUV327700:IUV327701 IKZ327700:IKZ327701 IBD327700:IBD327701 HRH327700:HRH327701 HHL327700:HHL327701 GXP327700:GXP327701 GNT327700:GNT327701 GDX327700:GDX327701 FUB327700:FUB327701 FKF327700:FKF327701 FAJ327700:FAJ327701 EQN327700:EQN327701 EGR327700:EGR327701 DWV327700:DWV327701 DMZ327700:DMZ327701 DDD327700:DDD327701 CTH327700:CTH327701 CJL327700:CJL327701 BZP327700:BZP327701 BPT327700:BPT327701 BFX327700:BFX327701 AWB327700:AWB327701 AMF327700:AMF327701 ACJ327700:ACJ327701 SN327700:SN327701 IR327700:IR327701 D327702:D327703 WVD262164:WVD262165 WLH262164:WLH262165 WBL262164:WBL262165 VRP262164:VRP262165 VHT262164:VHT262165 UXX262164:UXX262165 UOB262164:UOB262165 UEF262164:UEF262165 TUJ262164:TUJ262165 TKN262164:TKN262165 TAR262164:TAR262165 SQV262164:SQV262165 SGZ262164:SGZ262165 RXD262164:RXD262165 RNH262164:RNH262165 RDL262164:RDL262165 QTP262164:QTP262165 QJT262164:QJT262165 PZX262164:PZX262165 PQB262164:PQB262165 PGF262164:PGF262165 OWJ262164:OWJ262165 OMN262164:OMN262165 OCR262164:OCR262165 NSV262164:NSV262165 NIZ262164:NIZ262165 MZD262164:MZD262165 MPH262164:MPH262165 MFL262164:MFL262165 LVP262164:LVP262165 LLT262164:LLT262165 LBX262164:LBX262165 KSB262164:KSB262165 KIF262164:KIF262165 JYJ262164:JYJ262165 JON262164:JON262165 JER262164:JER262165 IUV262164:IUV262165 IKZ262164:IKZ262165 IBD262164:IBD262165 HRH262164:HRH262165 HHL262164:HHL262165 GXP262164:GXP262165 GNT262164:GNT262165 GDX262164:GDX262165 FUB262164:FUB262165 FKF262164:FKF262165 FAJ262164:FAJ262165 EQN262164:EQN262165 EGR262164:EGR262165 DWV262164:DWV262165 DMZ262164:DMZ262165 DDD262164:DDD262165 CTH262164:CTH262165 CJL262164:CJL262165 BZP262164:BZP262165 BPT262164:BPT262165 BFX262164:BFX262165 AWB262164:AWB262165 AMF262164:AMF262165 ACJ262164:ACJ262165 SN262164:SN262165 IR262164:IR262165 D262166:D262167 WVD196628:WVD196629 WLH196628:WLH196629 WBL196628:WBL196629 VRP196628:VRP196629 VHT196628:VHT196629 UXX196628:UXX196629 UOB196628:UOB196629 UEF196628:UEF196629 TUJ196628:TUJ196629 TKN196628:TKN196629 TAR196628:TAR196629 SQV196628:SQV196629 SGZ196628:SGZ196629 RXD196628:RXD196629 RNH196628:RNH196629 RDL196628:RDL196629 QTP196628:QTP196629 QJT196628:QJT196629 PZX196628:PZX196629 PQB196628:PQB196629 PGF196628:PGF196629 OWJ196628:OWJ196629 OMN196628:OMN196629 OCR196628:OCR196629 NSV196628:NSV196629 NIZ196628:NIZ196629 MZD196628:MZD196629 MPH196628:MPH196629 MFL196628:MFL196629 LVP196628:LVP196629 LLT196628:LLT196629 LBX196628:LBX196629 KSB196628:KSB196629 KIF196628:KIF196629 JYJ196628:JYJ196629 JON196628:JON196629 JER196628:JER196629 IUV196628:IUV196629 IKZ196628:IKZ196629 IBD196628:IBD196629 HRH196628:HRH196629 HHL196628:HHL196629 GXP196628:GXP196629 GNT196628:GNT196629 GDX196628:GDX196629 FUB196628:FUB196629 FKF196628:FKF196629 FAJ196628:FAJ196629 EQN196628:EQN196629 EGR196628:EGR196629 DWV196628:DWV196629 DMZ196628:DMZ196629 DDD196628:DDD196629 CTH196628:CTH196629 CJL196628:CJL196629 BZP196628:BZP196629 BPT196628:BPT196629 BFX196628:BFX196629 AWB196628:AWB196629 AMF196628:AMF196629 ACJ196628:ACJ196629 SN196628:SN196629 IR196628:IR196629 D196630:D196631 WVD131092:WVD131093 WLH131092:WLH131093 WBL131092:WBL131093 VRP131092:VRP131093 VHT131092:VHT131093 UXX131092:UXX131093 UOB131092:UOB131093 UEF131092:UEF131093 TUJ131092:TUJ131093 TKN131092:TKN131093 TAR131092:TAR131093 SQV131092:SQV131093 SGZ131092:SGZ131093 RXD131092:RXD131093 RNH131092:RNH131093 RDL131092:RDL131093 QTP131092:QTP131093 QJT131092:QJT131093 PZX131092:PZX131093 PQB131092:PQB131093 PGF131092:PGF131093 OWJ131092:OWJ131093 OMN131092:OMN131093 OCR131092:OCR131093 NSV131092:NSV131093 NIZ131092:NIZ131093 MZD131092:MZD131093 MPH131092:MPH131093 MFL131092:MFL131093 LVP131092:LVP131093 LLT131092:LLT131093 LBX131092:LBX131093 KSB131092:KSB131093 KIF131092:KIF131093 JYJ131092:JYJ131093 JON131092:JON131093 JER131092:JER131093 IUV131092:IUV131093 IKZ131092:IKZ131093 IBD131092:IBD131093 HRH131092:HRH131093 HHL131092:HHL131093 GXP131092:GXP131093 GNT131092:GNT131093 GDX131092:GDX131093 FUB131092:FUB131093 FKF131092:FKF131093 FAJ131092:FAJ131093 EQN131092:EQN131093 EGR131092:EGR131093 DWV131092:DWV131093 DMZ131092:DMZ131093 DDD131092:DDD131093 CTH131092:CTH131093 CJL131092:CJL131093 BZP131092:BZP131093 BPT131092:BPT131093 BFX131092:BFX131093 AWB131092:AWB131093 AMF131092:AMF131093 ACJ131092:ACJ131093 SN131092:SN131093 IR131092:IR131093 D131094:D131095 WVD65556:WVD65557 WLH65556:WLH65557 WBL65556:WBL65557 VRP65556:VRP65557 VHT65556:VHT65557 UXX65556:UXX65557 UOB65556:UOB65557 UEF65556:UEF65557 TUJ65556:TUJ65557 TKN65556:TKN65557 TAR65556:TAR65557 SQV65556:SQV65557 SGZ65556:SGZ65557 RXD65556:RXD65557 RNH65556:RNH65557 RDL65556:RDL65557 QTP65556:QTP65557 QJT65556:QJT65557 PZX65556:PZX65557 PQB65556:PQB65557 PGF65556:PGF65557 OWJ65556:OWJ65557 OMN65556:OMN65557 OCR65556:OCR65557 NSV65556:NSV65557 NIZ65556:NIZ65557 MZD65556:MZD65557 MPH65556:MPH65557 MFL65556:MFL65557 LVP65556:LVP65557 LLT65556:LLT65557 LBX65556:LBX65557 KSB65556:KSB65557 KIF65556:KIF65557 JYJ65556:JYJ65557 JON65556:JON65557 JER65556:JER65557 IUV65556:IUV65557 IKZ65556:IKZ65557 IBD65556:IBD65557 HRH65556:HRH65557 HHL65556:HHL65557 GXP65556:GXP65557 GNT65556:GNT65557 GDX65556:GDX65557 FUB65556:FUB65557 FKF65556:FKF65557 FAJ65556:FAJ65557 EQN65556:EQN65557 EGR65556:EGR65557 DWV65556:DWV65557 DMZ65556:DMZ65557 DDD65556:DDD65557 CTH65556:CTH65557 CJL65556:CJL65557 BZP65556:BZP65557 BPT65556:BPT65557 BFX65556:BFX65557 AWB65556:AWB65557 AMF65556:AMF65557 ACJ65556:ACJ65557 SN65556:SN65557 IR65556:IR65557 AMF47:AMF49 IR47:IR49 ACJ47:ACJ49 WLH983080:WLH983085 WBL983080:WBL983085 VRP983080:VRP983085 VHT983080:VHT983085 UXX983080:UXX983085 UOB983080:UOB983085 UEF983080:UEF983085 TUJ983080:TUJ983085 TKN983080:TKN983085 TAR983080:TAR983085 SQV983080:SQV983085 SGZ983080:SGZ983085 RXD983080:RXD983085 RNH983080:RNH983085 RDL983080:RDL983085 QTP983080:QTP983085 QJT983080:QJT983085 PZX983080:PZX983085 PQB983080:PQB983085 PGF983080:PGF983085 OWJ983080:OWJ983085 OMN983080:OMN983085 OCR983080:OCR983085 NSV983080:NSV983085 NIZ983080:NIZ983085 MZD983080:MZD983085 MPH983080:MPH983085 MFL983080:MFL983085 LVP983080:LVP983085 LLT983080:LLT983085 LBX983080:LBX983085 KSB983080:KSB983085 KIF983080:KIF983085 JYJ983080:JYJ983085 JON983080:JON983085 JER983080:JER983085 IUV983080:IUV983085 IKZ983080:IKZ983085 IBD983080:IBD983085 HRH983080:HRH983085 HHL983080:HHL983085 GXP983080:GXP983085 GNT983080:GNT983085 GDX983080:GDX983085 FUB983080:FUB983085 FKF983080:FKF983085 FAJ983080:FAJ983085 EQN983080:EQN983085 EGR983080:EGR983085 DWV983080:DWV983085 DMZ983080:DMZ983085 DDD983080:DDD983085 CTH983080:CTH983085 CJL983080:CJL983085 BZP983080:BZP983085 BPT983080:BPT983085 BFX983080:BFX983085 AWB983080:AWB983085 AMF983080:AMF983085 ACJ983080:ACJ983085 SN983080:SN983085 IR983080:IR983085 D983082:D983087 WVD917544:WVD917549 WLH917544:WLH917549 WBL917544:WBL917549 VRP917544:VRP917549 VHT917544:VHT917549 UXX917544:UXX917549 UOB917544:UOB917549 UEF917544:UEF917549 TUJ917544:TUJ917549 TKN917544:TKN917549 TAR917544:TAR917549 SQV917544:SQV917549 SGZ917544:SGZ917549 RXD917544:RXD917549 RNH917544:RNH917549 RDL917544:RDL917549 QTP917544:QTP917549 QJT917544:QJT917549 PZX917544:PZX917549 PQB917544:PQB917549 PGF917544:PGF917549 OWJ917544:OWJ917549 OMN917544:OMN917549 OCR917544:OCR917549 NSV917544:NSV917549 NIZ917544:NIZ917549 MZD917544:MZD917549 MPH917544:MPH917549 MFL917544:MFL917549 LVP917544:LVP917549 LLT917544:LLT917549 LBX917544:LBX917549 KSB917544:KSB917549 KIF917544:KIF917549 JYJ917544:JYJ917549 JON917544:JON917549 JER917544:JER917549 IUV917544:IUV917549 IKZ917544:IKZ917549 IBD917544:IBD917549 HRH917544:HRH917549 HHL917544:HHL917549 GXP917544:GXP917549 GNT917544:GNT917549 GDX917544:GDX917549 FUB917544:FUB917549 FKF917544:FKF917549 FAJ917544:FAJ917549 EQN917544:EQN917549 EGR917544:EGR917549 DWV917544:DWV917549 DMZ917544:DMZ917549 DDD917544:DDD917549 CTH917544:CTH917549 CJL917544:CJL917549 BZP917544:BZP917549 BPT917544:BPT917549 BFX917544:BFX917549 AWB917544:AWB917549 AMF917544:AMF917549 ACJ917544:ACJ917549 SN917544:SN917549 IR917544:IR917549 D917546:D917551 WVD852008:WVD852013 WLH852008:WLH852013 WBL852008:WBL852013 VRP852008:VRP852013 VHT852008:VHT852013 UXX852008:UXX852013 UOB852008:UOB852013 UEF852008:UEF852013 TUJ852008:TUJ852013 TKN852008:TKN852013 TAR852008:TAR852013 SQV852008:SQV852013 SGZ852008:SGZ852013 RXD852008:RXD852013 RNH852008:RNH852013 RDL852008:RDL852013 QTP852008:QTP852013 QJT852008:QJT852013 PZX852008:PZX852013 PQB852008:PQB852013 PGF852008:PGF852013 OWJ852008:OWJ852013 OMN852008:OMN852013 OCR852008:OCR852013 NSV852008:NSV852013 NIZ852008:NIZ852013 MZD852008:MZD852013 MPH852008:MPH852013 MFL852008:MFL852013 LVP852008:LVP852013 LLT852008:LLT852013 LBX852008:LBX852013 KSB852008:KSB852013 KIF852008:KIF852013 JYJ852008:JYJ852013 JON852008:JON852013 JER852008:JER852013 IUV852008:IUV852013 IKZ852008:IKZ852013 IBD852008:IBD852013 HRH852008:HRH852013 HHL852008:HHL852013 GXP852008:GXP852013 GNT852008:GNT852013 GDX852008:GDX852013 FUB852008:FUB852013 FKF852008:FKF852013 FAJ852008:FAJ852013 EQN852008:EQN852013 EGR852008:EGR852013 DWV852008:DWV852013 DMZ852008:DMZ852013 DDD852008:DDD852013 CTH852008:CTH852013 CJL852008:CJL852013 BZP852008:BZP852013 BPT852008:BPT852013 BFX852008:BFX852013 AWB852008:AWB852013 AMF852008:AMF852013 ACJ852008:ACJ852013 SN852008:SN852013 IR852008:IR852013 D852010:D852015 WVD786472:WVD786477 WLH786472:WLH786477 WBL786472:WBL786477 VRP786472:VRP786477 VHT786472:VHT786477 UXX786472:UXX786477 UOB786472:UOB786477 UEF786472:UEF786477 TUJ786472:TUJ786477 TKN786472:TKN786477 TAR786472:TAR786477 SQV786472:SQV786477 SGZ786472:SGZ786477 RXD786472:RXD786477 RNH786472:RNH786477 RDL786472:RDL786477 QTP786472:QTP786477 QJT786472:QJT786477 PZX786472:PZX786477 PQB786472:PQB786477 PGF786472:PGF786477 OWJ786472:OWJ786477 OMN786472:OMN786477 OCR786472:OCR786477 NSV786472:NSV786477 NIZ786472:NIZ786477 MZD786472:MZD786477 MPH786472:MPH786477 MFL786472:MFL786477 LVP786472:LVP786477 LLT786472:LLT786477 LBX786472:LBX786477 KSB786472:KSB786477 KIF786472:KIF786477 JYJ786472:JYJ786477 JON786472:JON786477 JER786472:JER786477 IUV786472:IUV786477 IKZ786472:IKZ786477 IBD786472:IBD786477 HRH786472:HRH786477 HHL786472:HHL786477 GXP786472:GXP786477 GNT786472:GNT786477 GDX786472:GDX786477 FUB786472:FUB786477 FKF786472:FKF786477 FAJ786472:FAJ786477 EQN786472:EQN786477 EGR786472:EGR786477 DWV786472:DWV786477 DMZ786472:DMZ786477 DDD786472:DDD786477 CTH786472:CTH786477 CJL786472:CJL786477 BZP786472:BZP786477 BPT786472:BPT786477 BFX786472:BFX786477 AWB786472:AWB786477 AMF786472:AMF786477 ACJ786472:ACJ786477 SN786472:SN786477 IR786472:IR786477 D786474:D786479 WVD720936:WVD720941 WLH720936:WLH720941 WBL720936:WBL720941 VRP720936:VRP720941 VHT720936:VHT720941 UXX720936:UXX720941 UOB720936:UOB720941 UEF720936:UEF720941 TUJ720936:TUJ720941 TKN720936:TKN720941 TAR720936:TAR720941 SQV720936:SQV720941 SGZ720936:SGZ720941 RXD720936:RXD720941 RNH720936:RNH720941 RDL720936:RDL720941 QTP720936:QTP720941 QJT720936:QJT720941 PZX720936:PZX720941 PQB720936:PQB720941 PGF720936:PGF720941 OWJ720936:OWJ720941 OMN720936:OMN720941 OCR720936:OCR720941 NSV720936:NSV720941 NIZ720936:NIZ720941 MZD720936:MZD720941 MPH720936:MPH720941 MFL720936:MFL720941 LVP720936:LVP720941 LLT720936:LLT720941 LBX720936:LBX720941 KSB720936:KSB720941 KIF720936:KIF720941 JYJ720936:JYJ720941 JON720936:JON720941 JER720936:JER720941 IUV720936:IUV720941 IKZ720936:IKZ720941 IBD720936:IBD720941 HRH720936:HRH720941 HHL720936:HHL720941 GXP720936:GXP720941 GNT720936:GNT720941 GDX720936:GDX720941 FUB720936:FUB720941 FKF720936:FKF720941 FAJ720936:FAJ720941 EQN720936:EQN720941 EGR720936:EGR720941 DWV720936:DWV720941 DMZ720936:DMZ720941 DDD720936:DDD720941 CTH720936:CTH720941 CJL720936:CJL720941 BZP720936:BZP720941 BPT720936:BPT720941 BFX720936:BFX720941 AWB720936:AWB720941 AMF720936:AMF720941 ACJ720936:ACJ720941 SN720936:SN720941 IR720936:IR720941 D720938:D720943 WVD655400:WVD655405 WLH655400:WLH655405 WBL655400:WBL655405 VRP655400:VRP655405 VHT655400:VHT655405 UXX655400:UXX655405 UOB655400:UOB655405 UEF655400:UEF655405 TUJ655400:TUJ655405 TKN655400:TKN655405 TAR655400:TAR655405 SQV655400:SQV655405 SGZ655400:SGZ655405 RXD655400:RXD655405 RNH655400:RNH655405 RDL655400:RDL655405 QTP655400:QTP655405 QJT655400:QJT655405 PZX655400:PZX655405 PQB655400:PQB655405 PGF655400:PGF655405 OWJ655400:OWJ655405 OMN655400:OMN655405 OCR655400:OCR655405 NSV655400:NSV655405 NIZ655400:NIZ655405 MZD655400:MZD655405 MPH655400:MPH655405 MFL655400:MFL655405 LVP655400:LVP655405 LLT655400:LLT655405 LBX655400:LBX655405 KSB655400:KSB655405 KIF655400:KIF655405 JYJ655400:JYJ655405 JON655400:JON655405 JER655400:JER655405 IUV655400:IUV655405 IKZ655400:IKZ655405 IBD655400:IBD655405 HRH655400:HRH655405 HHL655400:HHL655405 GXP655400:GXP655405 GNT655400:GNT655405 GDX655400:GDX655405 FUB655400:FUB655405 FKF655400:FKF655405 FAJ655400:FAJ655405 EQN655400:EQN655405 EGR655400:EGR655405 DWV655400:DWV655405 DMZ655400:DMZ655405 DDD655400:DDD655405 CTH655400:CTH655405 CJL655400:CJL655405 BZP655400:BZP655405 BPT655400:BPT655405 BFX655400:BFX655405 AWB655400:AWB655405 AMF655400:AMF655405 ACJ655400:ACJ655405 SN655400:SN655405 IR655400:IR655405 D655402:D655407 WVD589864:WVD589869 WLH589864:WLH589869 WBL589864:WBL589869 VRP589864:VRP589869 VHT589864:VHT589869 UXX589864:UXX589869 UOB589864:UOB589869 UEF589864:UEF589869 TUJ589864:TUJ589869 TKN589864:TKN589869 TAR589864:TAR589869 SQV589864:SQV589869 SGZ589864:SGZ589869 RXD589864:RXD589869 RNH589864:RNH589869 RDL589864:RDL589869 QTP589864:QTP589869 QJT589864:QJT589869 PZX589864:PZX589869 PQB589864:PQB589869 PGF589864:PGF589869 OWJ589864:OWJ589869 OMN589864:OMN589869 OCR589864:OCR589869 NSV589864:NSV589869 NIZ589864:NIZ589869 MZD589864:MZD589869 MPH589864:MPH589869 MFL589864:MFL589869 LVP589864:LVP589869 LLT589864:LLT589869 LBX589864:LBX589869 KSB589864:KSB589869 KIF589864:KIF589869 JYJ589864:JYJ589869 JON589864:JON589869 JER589864:JER589869 IUV589864:IUV589869 IKZ589864:IKZ589869 IBD589864:IBD589869 HRH589864:HRH589869 HHL589864:HHL589869 GXP589864:GXP589869 GNT589864:GNT589869 GDX589864:GDX589869 FUB589864:FUB589869 FKF589864:FKF589869 FAJ589864:FAJ589869 EQN589864:EQN589869 EGR589864:EGR589869 DWV589864:DWV589869 DMZ589864:DMZ589869 DDD589864:DDD589869 CTH589864:CTH589869 CJL589864:CJL589869 BZP589864:BZP589869 BPT589864:BPT589869 BFX589864:BFX589869 AWB589864:AWB589869 AMF589864:AMF589869 ACJ589864:ACJ589869 SN589864:SN589869 IR589864:IR589869 D589866:D589871 WVD524328:WVD524333 WLH524328:WLH524333 WBL524328:WBL524333 VRP524328:VRP524333 VHT524328:VHT524333 UXX524328:UXX524333 UOB524328:UOB524333 UEF524328:UEF524333 TUJ524328:TUJ524333 TKN524328:TKN524333 TAR524328:TAR524333 SQV524328:SQV524333 SGZ524328:SGZ524333 RXD524328:RXD524333 RNH524328:RNH524333 RDL524328:RDL524333 QTP524328:QTP524333 QJT524328:QJT524333 PZX524328:PZX524333 PQB524328:PQB524333 PGF524328:PGF524333 OWJ524328:OWJ524333 OMN524328:OMN524333 OCR524328:OCR524333 NSV524328:NSV524333 NIZ524328:NIZ524333 MZD524328:MZD524333 MPH524328:MPH524333 MFL524328:MFL524333 LVP524328:LVP524333 LLT524328:LLT524333 LBX524328:LBX524333 KSB524328:KSB524333 KIF524328:KIF524333 JYJ524328:JYJ524333 JON524328:JON524333 JER524328:JER524333 IUV524328:IUV524333 IKZ524328:IKZ524333 IBD524328:IBD524333 HRH524328:HRH524333 HHL524328:HHL524333 GXP524328:GXP524333 GNT524328:GNT524333 GDX524328:GDX524333 FUB524328:FUB524333 FKF524328:FKF524333 FAJ524328:FAJ524333 EQN524328:EQN524333 EGR524328:EGR524333 DWV524328:DWV524333 DMZ524328:DMZ524333 DDD524328:DDD524333 CTH524328:CTH524333 CJL524328:CJL524333 BZP524328:BZP524333 BPT524328:BPT524333 BFX524328:BFX524333 AWB524328:AWB524333 AMF524328:AMF524333 ACJ524328:ACJ524333 SN524328:SN524333 IR524328:IR524333 D524330:D524335 WVD458792:WVD458797 WLH458792:WLH458797 WBL458792:WBL458797 VRP458792:VRP458797 VHT458792:VHT458797 UXX458792:UXX458797 UOB458792:UOB458797 UEF458792:UEF458797 TUJ458792:TUJ458797 TKN458792:TKN458797 TAR458792:TAR458797 SQV458792:SQV458797 SGZ458792:SGZ458797 RXD458792:RXD458797 RNH458792:RNH458797 RDL458792:RDL458797 QTP458792:QTP458797 QJT458792:QJT458797 PZX458792:PZX458797 PQB458792:PQB458797 PGF458792:PGF458797 OWJ458792:OWJ458797 OMN458792:OMN458797 OCR458792:OCR458797 NSV458792:NSV458797 NIZ458792:NIZ458797 MZD458792:MZD458797 MPH458792:MPH458797 MFL458792:MFL458797 LVP458792:LVP458797 LLT458792:LLT458797 LBX458792:LBX458797 KSB458792:KSB458797 KIF458792:KIF458797 JYJ458792:JYJ458797 JON458792:JON458797 JER458792:JER458797 IUV458792:IUV458797 IKZ458792:IKZ458797 IBD458792:IBD458797 HRH458792:HRH458797 HHL458792:HHL458797 GXP458792:GXP458797 GNT458792:GNT458797 GDX458792:GDX458797 FUB458792:FUB458797 FKF458792:FKF458797 FAJ458792:FAJ458797 EQN458792:EQN458797 EGR458792:EGR458797 DWV458792:DWV458797 DMZ458792:DMZ458797 DDD458792:DDD458797 CTH458792:CTH458797 CJL458792:CJL458797 BZP458792:BZP458797 BPT458792:BPT458797 BFX458792:BFX458797 AWB458792:AWB458797 AMF458792:AMF458797 ACJ458792:ACJ458797 SN458792:SN458797 IR458792:IR458797 D458794:D458799 WVD393256:WVD393261 WLH393256:WLH393261 WBL393256:WBL393261 VRP393256:VRP393261 VHT393256:VHT393261 UXX393256:UXX393261 UOB393256:UOB393261 UEF393256:UEF393261 TUJ393256:TUJ393261 TKN393256:TKN393261 TAR393256:TAR393261 SQV393256:SQV393261 SGZ393256:SGZ393261 RXD393256:RXD393261 RNH393256:RNH393261 RDL393256:RDL393261 QTP393256:QTP393261 QJT393256:QJT393261 PZX393256:PZX393261 PQB393256:PQB393261 PGF393256:PGF393261 OWJ393256:OWJ393261 OMN393256:OMN393261 OCR393256:OCR393261 NSV393256:NSV393261 NIZ393256:NIZ393261 MZD393256:MZD393261 MPH393256:MPH393261 MFL393256:MFL393261 LVP393256:LVP393261 LLT393256:LLT393261 LBX393256:LBX393261 KSB393256:KSB393261 KIF393256:KIF393261 JYJ393256:JYJ393261 JON393256:JON393261 JER393256:JER393261 IUV393256:IUV393261 IKZ393256:IKZ393261 IBD393256:IBD393261 HRH393256:HRH393261 HHL393256:HHL393261 GXP393256:GXP393261 GNT393256:GNT393261 GDX393256:GDX393261 FUB393256:FUB393261 FKF393256:FKF393261 FAJ393256:FAJ393261 EQN393256:EQN393261 EGR393256:EGR393261 DWV393256:DWV393261 DMZ393256:DMZ393261 DDD393256:DDD393261 CTH393256:CTH393261 CJL393256:CJL393261 BZP393256:BZP393261 BPT393256:BPT393261 BFX393256:BFX393261 AWB393256:AWB393261 AMF393256:AMF393261 ACJ393256:ACJ393261 SN393256:SN393261 IR393256:IR393261 D393258:D393263 WVD327720:WVD327725 WLH327720:WLH327725 WBL327720:WBL327725 VRP327720:VRP327725 VHT327720:VHT327725 UXX327720:UXX327725 UOB327720:UOB327725 UEF327720:UEF327725 TUJ327720:TUJ327725 TKN327720:TKN327725 TAR327720:TAR327725 SQV327720:SQV327725 SGZ327720:SGZ327725 RXD327720:RXD327725 RNH327720:RNH327725 RDL327720:RDL327725 QTP327720:QTP327725 QJT327720:QJT327725 PZX327720:PZX327725 PQB327720:PQB327725 PGF327720:PGF327725 OWJ327720:OWJ327725 OMN327720:OMN327725 OCR327720:OCR327725 NSV327720:NSV327725 NIZ327720:NIZ327725 MZD327720:MZD327725 MPH327720:MPH327725 MFL327720:MFL327725 LVP327720:LVP327725 LLT327720:LLT327725 LBX327720:LBX327725 KSB327720:KSB327725 KIF327720:KIF327725 JYJ327720:JYJ327725 JON327720:JON327725 JER327720:JER327725 IUV327720:IUV327725 IKZ327720:IKZ327725 IBD327720:IBD327725 HRH327720:HRH327725 HHL327720:HHL327725 GXP327720:GXP327725 GNT327720:GNT327725 GDX327720:GDX327725 FUB327720:FUB327725 FKF327720:FKF327725 FAJ327720:FAJ327725 EQN327720:EQN327725 EGR327720:EGR327725 DWV327720:DWV327725 DMZ327720:DMZ327725 DDD327720:DDD327725 CTH327720:CTH327725 CJL327720:CJL327725 BZP327720:BZP327725 BPT327720:BPT327725 BFX327720:BFX327725 AWB327720:AWB327725 AMF327720:AMF327725 ACJ327720:ACJ327725 SN327720:SN327725 IR327720:IR327725 D327722:D327727 WVD262184:WVD262189 WLH262184:WLH262189 WBL262184:WBL262189 VRP262184:VRP262189 VHT262184:VHT262189 UXX262184:UXX262189 UOB262184:UOB262189 UEF262184:UEF262189 TUJ262184:TUJ262189 TKN262184:TKN262189 TAR262184:TAR262189 SQV262184:SQV262189 SGZ262184:SGZ262189 RXD262184:RXD262189 RNH262184:RNH262189 RDL262184:RDL262189 QTP262184:QTP262189 QJT262184:QJT262189 PZX262184:PZX262189 PQB262184:PQB262189 PGF262184:PGF262189 OWJ262184:OWJ262189 OMN262184:OMN262189 OCR262184:OCR262189 NSV262184:NSV262189 NIZ262184:NIZ262189 MZD262184:MZD262189 MPH262184:MPH262189 MFL262184:MFL262189 LVP262184:LVP262189 LLT262184:LLT262189 LBX262184:LBX262189 KSB262184:KSB262189 KIF262184:KIF262189 JYJ262184:JYJ262189 JON262184:JON262189 JER262184:JER262189 IUV262184:IUV262189 IKZ262184:IKZ262189 IBD262184:IBD262189 HRH262184:HRH262189 HHL262184:HHL262189 GXP262184:GXP262189 GNT262184:GNT262189 GDX262184:GDX262189 FUB262184:FUB262189 FKF262184:FKF262189 FAJ262184:FAJ262189 EQN262184:EQN262189 EGR262184:EGR262189 DWV262184:DWV262189 DMZ262184:DMZ262189 DDD262184:DDD262189 CTH262184:CTH262189 CJL262184:CJL262189 BZP262184:BZP262189 BPT262184:BPT262189 BFX262184:BFX262189 AWB262184:AWB262189 AMF262184:AMF262189 ACJ262184:ACJ262189 SN262184:SN262189 IR262184:IR262189 D262186:D262191 WVD196648:WVD196653 WLH196648:WLH196653 WBL196648:WBL196653 VRP196648:VRP196653 VHT196648:VHT196653 UXX196648:UXX196653 UOB196648:UOB196653 UEF196648:UEF196653 TUJ196648:TUJ196653 TKN196648:TKN196653 TAR196648:TAR196653 SQV196648:SQV196653 SGZ196648:SGZ196653 RXD196648:RXD196653 RNH196648:RNH196653 RDL196648:RDL196653 QTP196648:QTP196653 QJT196648:QJT196653 PZX196648:PZX196653 PQB196648:PQB196653 PGF196648:PGF196653 OWJ196648:OWJ196653 OMN196648:OMN196653 OCR196648:OCR196653 NSV196648:NSV196653 NIZ196648:NIZ196653 MZD196648:MZD196653 MPH196648:MPH196653 MFL196648:MFL196653 LVP196648:LVP196653 LLT196648:LLT196653 LBX196648:LBX196653 KSB196648:KSB196653 KIF196648:KIF196653 JYJ196648:JYJ196653 JON196648:JON196653 JER196648:JER196653 IUV196648:IUV196653 IKZ196648:IKZ196653 IBD196648:IBD196653 HRH196648:HRH196653 HHL196648:HHL196653 GXP196648:GXP196653 GNT196648:GNT196653 GDX196648:GDX196653 FUB196648:FUB196653 FKF196648:FKF196653 FAJ196648:FAJ196653 EQN196648:EQN196653 EGR196648:EGR196653 DWV196648:DWV196653 DMZ196648:DMZ196653 DDD196648:DDD196653 CTH196648:CTH196653 CJL196648:CJL196653 BZP196648:BZP196653 BPT196648:BPT196653 BFX196648:BFX196653 AWB196648:AWB196653 AMF196648:AMF196653 ACJ196648:ACJ196653 SN196648:SN196653 IR196648:IR196653 D196650:D196655 WVD131112:WVD131117 WLH131112:WLH131117 WBL131112:WBL131117 VRP131112:VRP131117 VHT131112:VHT131117 UXX131112:UXX131117 UOB131112:UOB131117 UEF131112:UEF131117 TUJ131112:TUJ131117 TKN131112:TKN131117 TAR131112:TAR131117 SQV131112:SQV131117 SGZ131112:SGZ131117 RXD131112:RXD131117 RNH131112:RNH131117 RDL131112:RDL131117 QTP131112:QTP131117 QJT131112:QJT131117 PZX131112:PZX131117 PQB131112:PQB131117 PGF131112:PGF131117 OWJ131112:OWJ131117 OMN131112:OMN131117 OCR131112:OCR131117 NSV131112:NSV131117 NIZ131112:NIZ131117 MZD131112:MZD131117 MPH131112:MPH131117 MFL131112:MFL131117 LVP131112:LVP131117 LLT131112:LLT131117 LBX131112:LBX131117 KSB131112:KSB131117 KIF131112:KIF131117 JYJ131112:JYJ131117 JON131112:JON131117 JER131112:JER131117 IUV131112:IUV131117 IKZ131112:IKZ131117 IBD131112:IBD131117 HRH131112:HRH131117 HHL131112:HHL131117 GXP131112:GXP131117 GNT131112:GNT131117 GDX131112:GDX131117 FUB131112:FUB131117 FKF131112:FKF131117 FAJ131112:FAJ131117 EQN131112:EQN131117 EGR131112:EGR131117 DWV131112:DWV131117 DMZ131112:DMZ131117 DDD131112:DDD131117 CTH131112:CTH131117 CJL131112:CJL131117 BZP131112:BZP131117 BPT131112:BPT131117 BFX131112:BFX131117 AWB131112:AWB131117 AMF131112:AMF131117 ACJ131112:ACJ131117 SN131112:SN131117 IR131112:IR131117 D131114:D131119 WVD65576:WVD65581 WLH65576:WLH65581 WBL65576:WBL65581 VRP65576:VRP65581 VHT65576:VHT65581 UXX65576:UXX65581 UOB65576:UOB65581 UEF65576:UEF65581 TUJ65576:TUJ65581 TKN65576:TKN65581 TAR65576:TAR65581 SQV65576:SQV65581 SGZ65576:SGZ65581 RXD65576:RXD65581 RNH65576:RNH65581 RDL65576:RDL65581 QTP65576:QTP65581 QJT65576:QJT65581 PZX65576:PZX65581 PQB65576:PQB65581 PGF65576:PGF65581 OWJ65576:OWJ65581 OMN65576:OMN65581 OCR65576:OCR65581 NSV65576:NSV65581 NIZ65576:NIZ65581 MZD65576:MZD65581 MPH65576:MPH65581 MFL65576:MFL65581 LVP65576:LVP65581 LLT65576:LLT65581 LBX65576:LBX65581 KSB65576:KSB65581 KIF65576:KIF65581 JYJ65576:JYJ65581 JON65576:JON65581 JER65576:JER65581 IUV65576:IUV65581 IKZ65576:IKZ65581 IBD65576:IBD65581 HRH65576:HRH65581 HHL65576:HHL65581 GXP65576:GXP65581 GNT65576:GNT65581 GDX65576:GDX65581 FUB65576:FUB65581 FKF65576:FKF65581 FAJ65576:FAJ65581 EQN65576:EQN65581 EGR65576:EGR65581 DWV65576:DWV65581 DMZ65576:DMZ65581 DDD65576:DDD65581 CTH65576:CTH65581 CJL65576:CJL65581 BZP65576:BZP65581 BPT65576:BPT65581 BFX65576:BFX65581 AWB65576:AWB65581 AMF65576:AMF65581 ACJ65576:ACJ65581 SN65576:SN65581 IR65576:IR65581 D65578:D65583 WVD983080:WVD983085 WVD983093:WVD983095 WLH983093:WLH983095 WBL983093:WBL983095 VRP983093:VRP983095 VHT983093:VHT983095 UXX983093:UXX983095 UOB983093:UOB983095 UEF983093:UEF983095 TUJ983093:TUJ983095 TKN983093:TKN983095 TAR983093:TAR983095 SQV983093:SQV983095 SGZ983093:SGZ983095 RXD983093:RXD983095 RNH983093:RNH983095 RDL983093:RDL983095 QTP983093:QTP983095 QJT983093:QJT983095 PZX983093:PZX983095 PQB983093:PQB983095 PGF983093:PGF983095 OWJ983093:OWJ983095 OMN983093:OMN983095 OCR983093:OCR983095 NSV983093:NSV983095 NIZ983093:NIZ983095 MZD983093:MZD983095 MPH983093:MPH983095 MFL983093:MFL983095 LVP983093:LVP983095 LLT983093:LLT983095 LBX983093:LBX983095 KSB983093:KSB983095 KIF983093:KIF983095 JYJ983093:JYJ983095 JON983093:JON983095 JER983093:JER983095 IUV983093:IUV983095 IKZ983093:IKZ983095 IBD983093:IBD983095 HRH983093:HRH983095 HHL983093:HHL983095 GXP983093:GXP983095 GNT983093:GNT983095 GDX983093:GDX983095 FUB983093:FUB983095 FKF983093:FKF983095 FAJ983093:FAJ983095 EQN983093:EQN983095 EGR983093:EGR983095 DWV983093:DWV983095 DMZ983093:DMZ983095 DDD983093:DDD983095 CTH983093:CTH983095 CJL983093:CJL983095 BZP983093:BZP983095 BPT983093:BPT983095 BFX983093:BFX983095 AWB983093:AWB983095 AMF983093:AMF983095 ACJ983093:ACJ983095 SN983093:SN983095 IR983093:IR983095 D983095:D983097 WVD917557:WVD917559 WLH917557:WLH917559 WBL917557:WBL917559 VRP917557:VRP917559 VHT917557:VHT917559 UXX917557:UXX917559 UOB917557:UOB917559 UEF917557:UEF917559 TUJ917557:TUJ917559 TKN917557:TKN917559 TAR917557:TAR917559 SQV917557:SQV917559 SGZ917557:SGZ917559 RXD917557:RXD917559 RNH917557:RNH917559 RDL917557:RDL917559 QTP917557:QTP917559 QJT917557:QJT917559 PZX917557:PZX917559 PQB917557:PQB917559 PGF917557:PGF917559 OWJ917557:OWJ917559 OMN917557:OMN917559 OCR917557:OCR917559 NSV917557:NSV917559 NIZ917557:NIZ917559 MZD917557:MZD917559 MPH917557:MPH917559 MFL917557:MFL917559 LVP917557:LVP917559 LLT917557:LLT917559 LBX917557:LBX917559 KSB917557:KSB917559 KIF917557:KIF917559 JYJ917557:JYJ917559 JON917557:JON917559 JER917557:JER917559 IUV917557:IUV917559 IKZ917557:IKZ917559 IBD917557:IBD917559 HRH917557:HRH917559 HHL917557:HHL917559 GXP917557:GXP917559 GNT917557:GNT917559 GDX917557:GDX917559 FUB917557:FUB917559 FKF917557:FKF917559 FAJ917557:FAJ917559 EQN917557:EQN917559 EGR917557:EGR917559 DWV917557:DWV917559 DMZ917557:DMZ917559 DDD917557:DDD917559 CTH917557:CTH917559 CJL917557:CJL917559 BZP917557:BZP917559 BPT917557:BPT917559 BFX917557:BFX917559 AWB917557:AWB917559 AMF917557:AMF917559 ACJ917557:ACJ917559 SN917557:SN917559 IR917557:IR917559 D917559:D917561 WVD852021:WVD852023 WLH852021:WLH852023 WBL852021:WBL852023 VRP852021:VRP852023 VHT852021:VHT852023 UXX852021:UXX852023 UOB852021:UOB852023 UEF852021:UEF852023 TUJ852021:TUJ852023 TKN852021:TKN852023 TAR852021:TAR852023 SQV852021:SQV852023 SGZ852021:SGZ852023 RXD852021:RXD852023 RNH852021:RNH852023 RDL852021:RDL852023 QTP852021:QTP852023 QJT852021:QJT852023 PZX852021:PZX852023 PQB852021:PQB852023 PGF852021:PGF852023 OWJ852021:OWJ852023 OMN852021:OMN852023 OCR852021:OCR852023 NSV852021:NSV852023 NIZ852021:NIZ852023 MZD852021:MZD852023 MPH852021:MPH852023 MFL852021:MFL852023 LVP852021:LVP852023 LLT852021:LLT852023 LBX852021:LBX852023 KSB852021:KSB852023 KIF852021:KIF852023 JYJ852021:JYJ852023 JON852021:JON852023 JER852021:JER852023 IUV852021:IUV852023 IKZ852021:IKZ852023 IBD852021:IBD852023 HRH852021:HRH852023 HHL852021:HHL852023 GXP852021:GXP852023 GNT852021:GNT852023 GDX852021:GDX852023 FUB852021:FUB852023 FKF852021:FKF852023 FAJ852021:FAJ852023 EQN852021:EQN852023 EGR852021:EGR852023 DWV852021:DWV852023 DMZ852021:DMZ852023 DDD852021:DDD852023 CTH852021:CTH852023 CJL852021:CJL852023 BZP852021:BZP852023 BPT852021:BPT852023 BFX852021:BFX852023 AWB852021:AWB852023 AMF852021:AMF852023 ACJ852021:ACJ852023 SN852021:SN852023 IR852021:IR852023 D852023:D852025 WVD786485:WVD786487 WLH786485:WLH786487 WBL786485:WBL786487 VRP786485:VRP786487 VHT786485:VHT786487 UXX786485:UXX786487 UOB786485:UOB786487 UEF786485:UEF786487 TUJ786485:TUJ786487 TKN786485:TKN786487 TAR786485:TAR786487 SQV786485:SQV786487 SGZ786485:SGZ786487 RXD786485:RXD786487 RNH786485:RNH786487 RDL786485:RDL786487 QTP786485:QTP786487 QJT786485:QJT786487 PZX786485:PZX786487 PQB786485:PQB786487 PGF786485:PGF786487 OWJ786485:OWJ786487 OMN786485:OMN786487 OCR786485:OCR786487 NSV786485:NSV786487 NIZ786485:NIZ786487 MZD786485:MZD786487 MPH786485:MPH786487 MFL786485:MFL786487 LVP786485:LVP786487 LLT786485:LLT786487 LBX786485:LBX786487 KSB786485:KSB786487 KIF786485:KIF786487 JYJ786485:JYJ786487 JON786485:JON786487 JER786485:JER786487 IUV786485:IUV786487 IKZ786485:IKZ786487 IBD786485:IBD786487 HRH786485:HRH786487 HHL786485:HHL786487 GXP786485:GXP786487 GNT786485:GNT786487 GDX786485:GDX786487 FUB786485:FUB786487 FKF786485:FKF786487 FAJ786485:FAJ786487 EQN786485:EQN786487 EGR786485:EGR786487 DWV786485:DWV786487 DMZ786485:DMZ786487 DDD786485:DDD786487 CTH786485:CTH786487 CJL786485:CJL786487 BZP786485:BZP786487 BPT786485:BPT786487 BFX786485:BFX786487 AWB786485:AWB786487 AMF786485:AMF786487 ACJ786485:ACJ786487 SN786485:SN786487 IR786485:IR786487 D786487:D786489 WVD720949:WVD720951 WLH720949:WLH720951 WBL720949:WBL720951 VRP720949:VRP720951 VHT720949:VHT720951 UXX720949:UXX720951 UOB720949:UOB720951 UEF720949:UEF720951 TUJ720949:TUJ720951 TKN720949:TKN720951 TAR720949:TAR720951 SQV720949:SQV720951 SGZ720949:SGZ720951 RXD720949:RXD720951 RNH720949:RNH720951 RDL720949:RDL720951 QTP720949:QTP720951 QJT720949:QJT720951 PZX720949:PZX720951 PQB720949:PQB720951 PGF720949:PGF720951 OWJ720949:OWJ720951 OMN720949:OMN720951 OCR720949:OCR720951 NSV720949:NSV720951 NIZ720949:NIZ720951 MZD720949:MZD720951 MPH720949:MPH720951 MFL720949:MFL720951 LVP720949:LVP720951 LLT720949:LLT720951 LBX720949:LBX720951 KSB720949:KSB720951 KIF720949:KIF720951 JYJ720949:JYJ720951 JON720949:JON720951 JER720949:JER720951 IUV720949:IUV720951 IKZ720949:IKZ720951 IBD720949:IBD720951 HRH720949:HRH720951 HHL720949:HHL720951 GXP720949:GXP720951 GNT720949:GNT720951 GDX720949:GDX720951 FUB720949:FUB720951 FKF720949:FKF720951 FAJ720949:FAJ720951 EQN720949:EQN720951 EGR720949:EGR720951 DWV720949:DWV720951 DMZ720949:DMZ720951 DDD720949:DDD720951 CTH720949:CTH720951 CJL720949:CJL720951 BZP720949:BZP720951 BPT720949:BPT720951 BFX720949:BFX720951 AWB720949:AWB720951 AMF720949:AMF720951 ACJ720949:ACJ720951 SN720949:SN720951 IR720949:IR720951 D720951:D720953 WVD655413:WVD655415 WLH655413:WLH655415 WBL655413:WBL655415 VRP655413:VRP655415 VHT655413:VHT655415 UXX655413:UXX655415 UOB655413:UOB655415 UEF655413:UEF655415 TUJ655413:TUJ655415 TKN655413:TKN655415 TAR655413:TAR655415 SQV655413:SQV655415 SGZ655413:SGZ655415 RXD655413:RXD655415 RNH655413:RNH655415 RDL655413:RDL655415 QTP655413:QTP655415 QJT655413:QJT655415 PZX655413:PZX655415 PQB655413:PQB655415 PGF655413:PGF655415 OWJ655413:OWJ655415 OMN655413:OMN655415 OCR655413:OCR655415 NSV655413:NSV655415 NIZ655413:NIZ655415 MZD655413:MZD655415 MPH655413:MPH655415 MFL655413:MFL655415 LVP655413:LVP655415 LLT655413:LLT655415 LBX655413:LBX655415 KSB655413:KSB655415 KIF655413:KIF655415 JYJ655413:JYJ655415 JON655413:JON655415 JER655413:JER655415 IUV655413:IUV655415 IKZ655413:IKZ655415 IBD655413:IBD655415 HRH655413:HRH655415 HHL655413:HHL655415 GXP655413:GXP655415 GNT655413:GNT655415 GDX655413:GDX655415 FUB655413:FUB655415 FKF655413:FKF655415 FAJ655413:FAJ655415 EQN655413:EQN655415 EGR655413:EGR655415 DWV655413:DWV655415 DMZ655413:DMZ655415 DDD655413:DDD655415 CTH655413:CTH655415 CJL655413:CJL655415 BZP655413:BZP655415 BPT655413:BPT655415 BFX655413:BFX655415 AWB655413:AWB655415 AMF655413:AMF655415 ACJ655413:ACJ655415 SN655413:SN655415 IR655413:IR655415 D655415:D655417 WVD589877:WVD589879 WLH589877:WLH589879 WBL589877:WBL589879 VRP589877:VRP589879 VHT589877:VHT589879 UXX589877:UXX589879 UOB589877:UOB589879 UEF589877:UEF589879 TUJ589877:TUJ589879 TKN589877:TKN589879 TAR589877:TAR589879 SQV589877:SQV589879 SGZ589877:SGZ589879 RXD589877:RXD589879 RNH589877:RNH589879 RDL589877:RDL589879 QTP589877:QTP589879 QJT589877:QJT589879 PZX589877:PZX589879 PQB589877:PQB589879 PGF589877:PGF589879 OWJ589877:OWJ589879 OMN589877:OMN589879 OCR589877:OCR589879 NSV589877:NSV589879 NIZ589877:NIZ589879 MZD589877:MZD589879 MPH589877:MPH589879 MFL589877:MFL589879 LVP589877:LVP589879 LLT589877:LLT589879 LBX589877:LBX589879 KSB589877:KSB589879 KIF589877:KIF589879 JYJ589877:JYJ589879 JON589877:JON589879 JER589877:JER589879 IUV589877:IUV589879 IKZ589877:IKZ589879 IBD589877:IBD589879 HRH589877:HRH589879 HHL589877:HHL589879 GXP589877:GXP589879 GNT589877:GNT589879 GDX589877:GDX589879 FUB589877:FUB589879 FKF589877:FKF589879 FAJ589877:FAJ589879 EQN589877:EQN589879 EGR589877:EGR589879 DWV589877:DWV589879 DMZ589877:DMZ589879 DDD589877:DDD589879 CTH589877:CTH589879 CJL589877:CJL589879 BZP589877:BZP589879 BPT589877:BPT589879 BFX589877:BFX589879 AWB589877:AWB589879 AMF589877:AMF589879 ACJ589877:ACJ589879 SN589877:SN589879 IR589877:IR589879 D589879:D589881 WVD524341:WVD524343 WLH524341:WLH524343 WBL524341:WBL524343 VRP524341:VRP524343 VHT524341:VHT524343 UXX524341:UXX524343 UOB524341:UOB524343 UEF524341:UEF524343 TUJ524341:TUJ524343 TKN524341:TKN524343 TAR524341:TAR524343 SQV524341:SQV524343 SGZ524341:SGZ524343 RXD524341:RXD524343 RNH524341:RNH524343 RDL524341:RDL524343 QTP524341:QTP524343 QJT524341:QJT524343 PZX524341:PZX524343 PQB524341:PQB524343 PGF524341:PGF524343 OWJ524341:OWJ524343 OMN524341:OMN524343 OCR524341:OCR524343 NSV524341:NSV524343 NIZ524341:NIZ524343 MZD524341:MZD524343 MPH524341:MPH524343 MFL524341:MFL524343 LVP524341:LVP524343 LLT524341:LLT524343 LBX524341:LBX524343 KSB524341:KSB524343 KIF524341:KIF524343 JYJ524341:JYJ524343 JON524341:JON524343 JER524341:JER524343 IUV524341:IUV524343 IKZ524341:IKZ524343 IBD524341:IBD524343 HRH524341:HRH524343 HHL524341:HHL524343 GXP524341:GXP524343 GNT524341:GNT524343 GDX524341:GDX524343 FUB524341:FUB524343 FKF524341:FKF524343 FAJ524341:FAJ524343 EQN524341:EQN524343 EGR524341:EGR524343 DWV524341:DWV524343 DMZ524341:DMZ524343 DDD524341:DDD524343 CTH524341:CTH524343 CJL524341:CJL524343 BZP524341:BZP524343 BPT524341:BPT524343 BFX524341:BFX524343 AWB524341:AWB524343 AMF524341:AMF524343 ACJ524341:ACJ524343 SN524341:SN524343 IR524341:IR524343 D524343:D524345 WVD458805:WVD458807 WLH458805:WLH458807 WBL458805:WBL458807 VRP458805:VRP458807 VHT458805:VHT458807 UXX458805:UXX458807 UOB458805:UOB458807 UEF458805:UEF458807 TUJ458805:TUJ458807 TKN458805:TKN458807 TAR458805:TAR458807 SQV458805:SQV458807 SGZ458805:SGZ458807 RXD458805:RXD458807 RNH458805:RNH458807 RDL458805:RDL458807 QTP458805:QTP458807 QJT458805:QJT458807 PZX458805:PZX458807 PQB458805:PQB458807 PGF458805:PGF458807 OWJ458805:OWJ458807 OMN458805:OMN458807 OCR458805:OCR458807 NSV458805:NSV458807 NIZ458805:NIZ458807 MZD458805:MZD458807 MPH458805:MPH458807 MFL458805:MFL458807 LVP458805:LVP458807 LLT458805:LLT458807 LBX458805:LBX458807 KSB458805:KSB458807 KIF458805:KIF458807 JYJ458805:JYJ458807 JON458805:JON458807 JER458805:JER458807 IUV458805:IUV458807 IKZ458805:IKZ458807 IBD458805:IBD458807 HRH458805:HRH458807 HHL458805:HHL458807 GXP458805:GXP458807 GNT458805:GNT458807 GDX458805:GDX458807 FUB458805:FUB458807 FKF458805:FKF458807 FAJ458805:FAJ458807 EQN458805:EQN458807 EGR458805:EGR458807 DWV458805:DWV458807 DMZ458805:DMZ458807 DDD458805:DDD458807 CTH458805:CTH458807 CJL458805:CJL458807 BZP458805:BZP458807 BPT458805:BPT458807 BFX458805:BFX458807 AWB458805:AWB458807 AMF458805:AMF458807 ACJ458805:ACJ458807 SN458805:SN458807 IR458805:IR458807 D458807:D458809 WVD393269:WVD393271 WLH393269:WLH393271 WBL393269:WBL393271 VRP393269:VRP393271 VHT393269:VHT393271 UXX393269:UXX393271 UOB393269:UOB393271 UEF393269:UEF393271 TUJ393269:TUJ393271 TKN393269:TKN393271 TAR393269:TAR393271 SQV393269:SQV393271 SGZ393269:SGZ393271 RXD393269:RXD393271 RNH393269:RNH393271 RDL393269:RDL393271 QTP393269:QTP393271 QJT393269:QJT393271 PZX393269:PZX393271 PQB393269:PQB393271 PGF393269:PGF393271 OWJ393269:OWJ393271 OMN393269:OMN393271 OCR393269:OCR393271 NSV393269:NSV393271 NIZ393269:NIZ393271 MZD393269:MZD393271 MPH393269:MPH393271 MFL393269:MFL393271 LVP393269:LVP393271 LLT393269:LLT393271 LBX393269:LBX393271 KSB393269:KSB393271 KIF393269:KIF393271 JYJ393269:JYJ393271 JON393269:JON393271 JER393269:JER393271 IUV393269:IUV393271 IKZ393269:IKZ393271 IBD393269:IBD393271 HRH393269:HRH393271 HHL393269:HHL393271 GXP393269:GXP393271 GNT393269:GNT393271 GDX393269:GDX393271 FUB393269:FUB393271 FKF393269:FKF393271 FAJ393269:FAJ393271 EQN393269:EQN393271 EGR393269:EGR393271 DWV393269:DWV393271 DMZ393269:DMZ393271 DDD393269:DDD393271 CTH393269:CTH393271 CJL393269:CJL393271 BZP393269:BZP393271 BPT393269:BPT393271 BFX393269:BFX393271 AWB393269:AWB393271 AMF393269:AMF393271 ACJ393269:ACJ393271 SN393269:SN393271 IR393269:IR393271 D393271:D393273 WVD327733:WVD327735 WLH327733:WLH327735 WBL327733:WBL327735 VRP327733:VRP327735 VHT327733:VHT327735 UXX327733:UXX327735 UOB327733:UOB327735 UEF327733:UEF327735 TUJ327733:TUJ327735 TKN327733:TKN327735 TAR327733:TAR327735 SQV327733:SQV327735 SGZ327733:SGZ327735 RXD327733:RXD327735 RNH327733:RNH327735 RDL327733:RDL327735 QTP327733:QTP327735 QJT327733:QJT327735 PZX327733:PZX327735 PQB327733:PQB327735 PGF327733:PGF327735 OWJ327733:OWJ327735 OMN327733:OMN327735 OCR327733:OCR327735 NSV327733:NSV327735 NIZ327733:NIZ327735 MZD327733:MZD327735 MPH327733:MPH327735 MFL327733:MFL327735 LVP327733:LVP327735 LLT327733:LLT327735 LBX327733:LBX327735 KSB327733:KSB327735 KIF327733:KIF327735 JYJ327733:JYJ327735 JON327733:JON327735 JER327733:JER327735 IUV327733:IUV327735 IKZ327733:IKZ327735 IBD327733:IBD327735 HRH327733:HRH327735 HHL327733:HHL327735 GXP327733:GXP327735 GNT327733:GNT327735 GDX327733:GDX327735 FUB327733:FUB327735 FKF327733:FKF327735 FAJ327733:FAJ327735 EQN327733:EQN327735 EGR327733:EGR327735 DWV327733:DWV327735 DMZ327733:DMZ327735 DDD327733:DDD327735 CTH327733:CTH327735 CJL327733:CJL327735 BZP327733:BZP327735 BPT327733:BPT327735 BFX327733:BFX327735 AWB327733:AWB327735 AMF327733:AMF327735 ACJ327733:ACJ327735 SN327733:SN327735 IR327733:IR327735 D327735:D327737 WVD262197:WVD262199 WLH262197:WLH262199 WBL262197:WBL262199 VRP262197:VRP262199 VHT262197:VHT262199 UXX262197:UXX262199 UOB262197:UOB262199 UEF262197:UEF262199 TUJ262197:TUJ262199 TKN262197:TKN262199 TAR262197:TAR262199 SQV262197:SQV262199 SGZ262197:SGZ262199 RXD262197:RXD262199 RNH262197:RNH262199 RDL262197:RDL262199 QTP262197:QTP262199 QJT262197:QJT262199 PZX262197:PZX262199 PQB262197:PQB262199 PGF262197:PGF262199 OWJ262197:OWJ262199 OMN262197:OMN262199 OCR262197:OCR262199 NSV262197:NSV262199 NIZ262197:NIZ262199 MZD262197:MZD262199 MPH262197:MPH262199 MFL262197:MFL262199 LVP262197:LVP262199 LLT262197:LLT262199 LBX262197:LBX262199 KSB262197:KSB262199 KIF262197:KIF262199 JYJ262197:JYJ262199 JON262197:JON262199 JER262197:JER262199 IUV262197:IUV262199 IKZ262197:IKZ262199 IBD262197:IBD262199 HRH262197:HRH262199 HHL262197:HHL262199 GXP262197:GXP262199 GNT262197:GNT262199 GDX262197:GDX262199 FUB262197:FUB262199 FKF262197:FKF262199 FAJ262197:FAJ262199 EQN262197:EQN262199 EGR262197:EGR262199 DWV262197:DWV262199 DMZ262197:DMZ262199 DDD262197:DDD262199 CTH262197:CTH262199 CJL262197:CJL262199 BZP262197:BZP262199 BPT262197:BPT262199 BFX262197:BFX262199 AWB262197:AWB262199 AMF262197:AMF262199 ACJ262197:ACJ262199 SN262197:SN262199 IR262197:IR262199 D262199:D262201 WVD196661:WVD196663 WLH196661:WLH196663 WBL196661:WBL196663 VRP196661:VRP196663 VHT196661:VHT196663 UXX196661:UXX196663 UOB196661:UOB196663 UEF196661:UEF196663 TUJ196661:TUJ196663 TKN196661:TKN196663 TAR196661:TAR196663 SQV196661:SQV196663 SGZ196661:SGZ196663 RXD196661:RXD196663 RNH196661:RNH196663 RDL196661:RDL196663 QTP196661:QTP196663 QJT196661:QJT196663 PZX196661:PZX196663 PQB196661:PQB196663 PGF196661:PGF196663 OWJ196661:OWJ196663 OMN196661:OMN196663 OCR196661:OCR196663 NSV196661:NSV196663 NIZ196661:NIZ196663 MZD196661:MZD196663 MPH196661:MPH196663 MFL196661:MFL196663 LVP196661:LVP196663 LLT196661:LLT196663 LBX196661:LBX196663 KSB196661:KSB196663 KIF196661:KIF196663 JYJ196661:JYJ196663 JON196661:JON196663 JER196661:JER196663 IUV196661:IUV196663 IKZ196661:IKZ196663 IBD196661:IBD196663 HRH196661:HRH196663 HHL196661:HHL196663 GXP196661:GXP196663 GNT196661:GNT196663 GDX196661:GDX196663 FUB196661:FUB196663 FKF196661:FKF196663 FAJ196661:FAJ196663 EQN196661:EQN196663 EGR196661:EGR196663 DWV196661:DWV196663 DMZ196661:DMZ196663 DDD196661:DDD196663 CTH196661:CTH196663 CJL196661:CJL196663 BZP196661:BZP196663 BPT196661:BPT196663 BFX196661:BFX196663 AWB196661:AWB196663 AMF196661:AMF196663 ACJ196661:ACJ196663 SN196661:SN196663 IR196661:IR196663 D196663:D196665 WVD131125:WVD131127 WLH131125:WLH131127 WBL131125:WBL131127 VRP131125:VRP131127 VHT131125:VHT131127 UXX131125:UXX131127 UOB131125:UOB131127 UEF131125:UEF131127 TUJ131125:TUJ131127 TKN131125:TKN131127 TAR131125:TAR131127 SQV131125:SQV131127 SGZ131125:SGZ131127 RXD131125:RXD131127 RNH131125:RNH131127 RDL131125:RDL131127 QTP131125:QTP131127 QJT131125:QJT131127 PZX131125:PZX131127 PQB131125:PQB131127 PGF131125:PGF131127 OWJ131125:OWJ131127 OMN131125:OMN131127 OCR131125:OCR131127 NSV131125:NSV131127 NIZ131125:NIZ131127 MZD131125:MZD131127 MPH131125:MPH131127 MFL131125:MFL131127 LVP131125:LVP131127 LLT131125:LLT131127 LBX131125:LBX131127 KSB131125:KSB131127 KIF131125:KIF131127 JYJ131125:JYJ131127 JON131125:JON131127 JER131125:JER131127 IUV131125:IUV131127 IKZ131125:IKZ131127 IBD131125:IBD131127 HRH131125:HRH131127 HHL131125:HHL131127 GXP131125:GXP131127 GNT131125:GNT131127 GDX131125:GDX131127 FUB131125:FUB131127 FKF131125:FKF131127 FAJ131125:FAJ131127 EQN131125:EQN131127 EGR131125:EGR131127 DWV131125:DWV131127 DMZ131125:DMZ131127 DDD131125:DDD131127 CTH131125:CTH131127 CJL131125:CJL131127 BZP131125:BZP131127 BPT131125:BPT131127 BFX131125:BFX131127 AWB131125:AWB131127 AMF131125:AMF131127 ACJ131125:ACJ131127 SN131125:SN131127 IR131125:IR131127 D131127:D131129 WVD65589:WVD65591 WLH65589:WLH65591 WBL65589:WBL65591 VRP65589:VRP65591 VHT65589:VHT65591 UXX65589:UXX65591 UOB65589:UOB65591 UEF65589:UEF65591 TUJ65589:TUJ65591 TKN65589:TKN65591 TAR65589:TAR65591 SQV65589:SQV65591 SGZ65589:SGZ65591 RXD65589:RXD65591 RNH65589:RNH65591 RDL65589:RDL65591 QTP65589:QTP65591 QJT65589:QJT65591 PZX65589:PZX65591 PQB65589:PQB65591 PGF65589:PGF65591 OWJ65589:OWJ65591 OMN65589:OMN65591 OCR65589:OCR65591 NSV65589:NSV65591 NIZ65589:NIZ65591 MZD65589:MZD65591 MPH65589:MPH65591 MFL65589:MFL65591 LVP65589:LVP65591 LLT65589:LLT65591 LBX65589:LBX65591 KSB65589:KSB65591 KIF65589:KIF65591 JYJ65589:JYJ65591 JON65589:JON65591 JER65589:JER65591 IUV65589:IUV65591 IKZ65589:IKZ65591 IBD65589:IBD65591 HRH65589:HRH65591 HHL65589:HHL65591 GXP65589:GXP65591 GNT65589:GNT65591 GDX65589:GDX65591 FUB65589:FUB65591 FKF65589:FKF65591 FAJ65589:FAJ65591 EQN65589:EQN65591 EGR65589:EGR65591 DWV65589:DWV65591 DMZ65589:DMZ65591 DDD65589:DDD65591 CTH65589:CTH65591 CJL65589:CJL65591 BZP65589:BZP65591 BPT65589:BPT65591 BFX65589:BFX65591 AWB65589:AWB65591 AMF65589:AMF65591 ACJ65589:ACJ65591 SN65589:SN65591 IR65589:IR65591 D65591:D65593 WVD58:WVD59 WLH58:WLH59 WBL58:WBL59 VRP58:VRP59 VHT58:VHT59 UXX58:UXX59 UOB58:UOB59 UEF58:UEF59 TUJ58:TUJ59 TKN58:TKN59 TAR58:TAR59 SQV58:SQV59 SGZ58:SGZ59 RXD58:RXD59 RNH58:RNH59 RDL58:RDL59 QTP58:QTP59 QJT58:QJT59 PZX58:PZX59 PQB58:PQB59 PGF58:PGF59 OWJ58:OWJ59 OMN58:OMN59 OCR58:OCR59 NSV58:NSV59 NIZ58:NIZ59 MZD58:MZD59 MPH58:MPH59 MFL58:MFL59 LVP58:LVP59 LLT58:LLT59 LBX58:LBX59 KSB58:KSB59 KIF58:KIF59 JYJ58:JYJ59 JON58:JON59 JER58:JER59 IUV58:IUV59 IKZ58:IKZ59 IBD58:IBD59 HRH58:HRH59 HHL58:HHL59 GXP58:GXP59 GNT58:GNT59 GDX58:GDX59 FUB58:FUB59 FKF58:FKF59 FAJ58:FAJ59 EQN58:EQN59 EGR58:EGR59 DWV58:DWV59 DMZ58:DMZ59 DDD58:DDD59 CTH58:CTH59 CJL58:CJL59 BZP58:BZP59 BPT58:BPT59 BFX58:BFX59 AWB58:AWB59 AMF58:AMF59 ACJ58:ACJ59 SN58:SN59 IR58:IR59 SN47:SN49 WVD983067:WVD983072 WLH983067:WLH983072 WBL983067:WBL983072 VRP983067:VRP983072 VHT983067:VHT983072 UXX983067:UXX983072 UOB983067:UOB983072 UEF983067:UEF983072 TUJ983067:TUJ983072 TKN983067:TKN983072 TAR983067:TAR983072 SQV983067:SQV983072 SGZ983067:SGZ983072 RXD983067:RXD983072 RNH983067:RNH983072 RDL983067:RDL983072 QTP983067:QTP983072 QJT983067:QJT983072 PZX983067:PZX983072 PQB983067:PQB983072 PGF983067:PGF983072 OWJ983067:OWJ983072 OMN983067:OMN983072 OCR983067:OCR983072 NSV983067:NSV983072 NIZ983067:NIZ983072 MZD983067:MZD983072 MPH983067:MPH983072 MFL983067:MFL983072 LVP983067:LVP983072 LLT983067:LLT983072 LBX983067:LBX983072 KSB983067:KSB983072 KIF983067:KIF983072 JYJ983067:JYJ983072 JON983067:JON983072 JER983067:JER983072 IUV983067:IUV983072 IKZ983067:IKZ983072 IBD983067:IBD983072 HRH983067:HRH983072 HHL983067:HHL983072 GXP983067:GXP983072 GNT983067:GNT983072 GDX983067:GDX983072 FUB983067:FUB983072 FKF983067:FKF983072 FAJ983067:FAJ983072 EQN983067:EQN983072 EGR983067:EGR983072 DWV983067:DWV983072 DMZ983067:DMZ983072 DDD983067:DDD983072 CTH983067:CTH983072 CJL983067:CJL983072 BZP983067:BZP983072 BPT983067:BPT983072 BFX983067:BFX983072 AWB983067:AWB983072 AMF983067:AMF983072 ACJ983067:ACJ983072 SN983067:SN983072 IR983067:IR983072 D983069:D983074 WVD917531:WVD917536 WLH917531:WLH917536 WBL917531:WBL917536 VRP917531:VRP917536 VHT917531:VHT917536 UXX917531:UXX917536 UOB917531:UOB917536 UEF917531:UEF917536 TUJ917531:TUJ917536 TKN917531:TKN917536 TAR917531:TAR917536 SQV917531:SQV917536 SGZ917531:SGZ917536 RXD917531:RXD917536 RNH917531:RNH917536 RDL917531:RDL917536 QTP917531:QTP917536 QJT917531:QJT917536 PZX917531:PZX917536 PQB917531:PQB917536 PGF917531:PGF917536 OWJ917531:OWJ917536 OMN917531:OMN917536 OCR917531:OCR917536 NSV917531:NSV917536 NIZ917531:NIZ917536 MZD917531:MZD917536 MPH917531:MPH917536 MFL917531:MFL917536 LVP917531:LVP917536 LLT917531:LLT917536 LBX917531:LBX917536 KSB917531:KSB917536 KIF917531:KIF917536 JYJ917531:JYJ917536 JON917531:JON917536 JER917531:JER917536 IUV917531:IUV917536 IKZ917531:IKZ917536 IBD917531:IBD917536 HRH917531:HRH917536 HHL917531:HHL917536 GXP917531:GXP917536 GNT917531:GNT917536 GDX917531:GDX917536 FUB917531:FUB917536 FKF917531:FKF917536 FAJ917531:FAJ917536 EQN917531:EQN917536 EGR917531:EGR917536 DWV917531:DWV917536 DMZ917531:DMZ917536 DDD917531:DDD917536 CTH917531:CTH917536 CJL917531:CJL917536 BZP917531:BZP917536 BPT917531:BPT917536 BFX917531:BFX917536 AWB917531:AWB917536 AMF917531:AMF917536 ACJ917531:ACJ917536 SN917531:SN917536 IR917531:IR917536 D917533:D917538 WVD851995:WVD852000 WLH851995:WLH852000 WBL851995:WBL852000 VRP851995:VRP852000 VHT851995:VHT852000 UXX851995:UXX852000 UOB851995:UOB852000 UEF851995:UEF852000 TUJ851995:TUJ852000 TKN851995:TKN852000 TAR851995:TAR852000 SQV851995:SQV852000 SGZ851995:SGZ852000 RXD851995:RXD852000 RNH851995:RNH852000 RDL851995:RDL852000 QTP851995:QTP852000 QJT851995:QJT852000 PZX851995:PZX852000 PQB851995:PQB852000 PGF851995:PGF852000 OWJ851995:OWJ852000 OMN851995:OMN852000 OCR851995:OCR852000 NSV851995:NSV852000 NIZ851995:NIZ852000 MZD851995:MZD852000 MPH851995:MPH852000 MFL851995:MFL852000 LVP851995:LVP852000 LLT851995:LLT852000 LBX851995:LBX852000 KSB851995:KSB852000 KIF851995:KIF852000 JYJ851995:JYJ852000 JON851995:JON852000 JER851995:JER852000 IUV851995:IUV852000 IKZ851995:IKZ852000 IBD851995:IBD852000 HRH851995:HRH852000 HHL851995:HHL852000 GXP851995:GXP852000 GNT851995:GNT852000 GDX851995:GDX852000 FUB851995:FUB852000 FKF851995:FKF852000 FAJ851995:FAJ852000 EQN851995:EQN852000 EGR851995:EGR852000 DWV851995:DWV852000 DMZ851995:DMZ852000 DDD851995:DDD852000 CTH851995:CTH852000 CJL851995:CJL852000 BZP851995:BZP852000 BPT851995:BPT852000 BFX851995:BFX852000 AWB851995:AWB852000 AMF851995:AMF852000 ACJ851995:ACJ852000 SN851995:SN852000 IR851995:IR852000 D851997:D852002 WVD786459:WVD786464 WLH786459:WLH786464 WBL786459:WBL786464 VRP786459:VRP786464 VHT786459:VHT786464 UXX786459:UXX786464 UOB786459:UOB786464 UEF786459:UEF786464 TUJ786459:TUJ786464 TKN786459:TKN786464 TAR786459:TAR786464 SQV786459:SQV786464 SGZ786459:SGZ786464 RXD786459:RXD786464 RNH786459:RNH786464 RDL786459:RDL786464 QTP786459:QTP786464 QJT786459:QJT786464 PZX786459:PZX786464 PQB786459:PQB786464 PGF786459:PGF786464 OWJ786459:OWJ786464 OMN786459:OMN786464 OCR786459:OCR786464 NSV786459:NSV786464 NIZ786459:NIZ786464 MZD786459:MZD786464 MPH786459:MPH786464 MFL786459:MFL786464 LVP786459:LVP786464 LLT786459:LLT786464 LBX786459:LBX786464 KSB786459:KSB786464 KIF786459:KIF786464 JYJ786459:JYJ786464 JON786459:JON786464 JER786459:JER786464 IUV786459:IUV786464 IKZ786459:IKZ786464 IBD786459:IBD786464 HRH786459:HRH786464 HHL786459:HHL786464 GXP786459:GXP786464 GNT786459:GNT786464 GDX786459:GDX786464 FUB786459:FUB786464 FKF786459:FKF786464 FAJ786459:FAJ786464 EQN786459:EQN786464 EGR786459:EGR786464 DWV786459:DWV786464 DMZ786459:DMZ786464 DDD786459:DDD786464 CTH786459:CTH786464 CJL786459:CJL786464 BZP786459:BZP786464 BPT786459:BPT786464 BFX786459:BFX786464 AWB786459:AWB786464 AMF786459:AMF786464 ACJ786459:ACJ786464 SN786459:SN786464 IR786459:IR786464 D786461:D786466 WVD720923:WVD720928 WLH720923:WLH720928 WBL720923:WBL720928 VRP720923:VRP720928 VHT720923:VHT720928 UXX720923:UXX720928 UOB720923:UOB720928 UEF720923:UEF720928 TUJ720923:TUJ720928 TKN720923:TKN720928 TAR720923:TAR720928 SQV720923:SQV720928 SGZ720923:SGZ720928 RXD720923:RXD720928 RNH720923:RNH720928 RDL720923:RDL720928 QTP720923:QTP720928 QJT720923:QJT720928 PZX720923:PZX720928 PQB720923:PQB720928 PGF720923:PGF720928 OWJ720923:OWJ720928 OMN720923:OMN720928 OCR720923:OCR720928 NSV720923:NSV720928 NIZ720923:NIZ720928 MZD720923:MZD720928 MPH720923:MPH720928 MFL720923:MFL720928 LVP720923:LVP720928 LLT720923:LLT720928 LBX720923:LBX720928 KSB720923:KSB720928 KIF720923:KIF720928 JYJ720923:JYJ720928 JON720923:JON720928 JER720923:JER720928 IUV720923:IUV720928 IKZ720923:IKZ720928 IBD720923:IBD720928 HRH720923:HRH720928 HHL720923:HHL720928 GXP720923:GXP720928 GNT720923:GNT720928 GDX720923:GDX720928 FUB720923:FUB720928 FKF720923:FKF720928 FAJ720923:FAJ720928 EQN720923:EQN720928 EGR720923:EGR720928 DWV720923:DWV720928 DMZ720923:DMZ720928 DDD720923:DDD720928 CTH720923:CTH720928 CJL720923:CJL720928 BZP720923:BZP720928 BPT720923:BPT720928 BFX720923:BFX720928 AWB720923:AWB720928 AMF720923:AMF720928 ACJ720923:ACJ720928 SN720923:SN720928 IR720923:IR720928 D720925:D720930 WVD655387:WVD655392 WLH655387:WLH655392 WBL655387:WBL655392 VRP655387:VRP655392 VHT655387:VHT655392 UXX655387:UXX655392 UOB655387:UOB655392 UEF655387:UEF655392 TUJ655387:TUJ655392 TKN655387:TKN655392 TAR655387:TAR655392 SQV655387:SQV655392 SGZ655387:SGZ655392 RXD655387:RXD655392 RNH655387:RNH655392 RDL655387:RDL655392 QTP655387:QTP655392 QJT655387:QJT655392 PZX655387:PZX655392 PQB655387:PQB655392 PGF655387:PGF655392 OWJ655387:OWJ655392 OMN655387:OMN655392 OCR655387:OCR655392 NSV655387:NSV655392 NIZ655387:NIZ655392 MZD655387:MZD655392 MPH655387:MPH655392 MFL655387:MFL655392 LVP655387:LVP655392 LLT655387:LLT655392 LBX655387:LBX655392 KSB655387:KSB655392 KIF655387:KIF655392 JYJ655387:JYJ655392 JON655387:JON655392 JER655387:JER655392 IUV655387:IUV655392 IKZ655387:IKZ655392 IBD655387:IBD655392 HRH655387:HRH655392 HHL655387:HHL655392 GXP655387:GXP655392 GNT655387:GNT655392 GDX655387:GDX655392 FUB655387:FUB655392 FKF655387:FKF655392 FAJ655387:FAJ655392 EQN655387:EQN655392 EGR655387:EGR655392 DWV655387:DWV655392 DMZ655387:DMZ655392 DDD655387:DDD655392 CTH655387:CTH655392 CJL655387:CJL655392 BZP655387:BZP655392 BPT655387:BPT655392 BFX655387:BFX655392 AWB655387:AWB655392 AMF655387:AMF655392 ACJ655387:ACJ655392 SN655387:SN655392 IR655387:IR655392 D655389:D655394 WVD589851:WVD589856 WLH589851:WLH589856 WBL589851:WBL589856 VRP589851:VRP589856 VHT589851:VHT589856 UXX589851:UXX589856 UOB589851:UOB589856 UEF589851:UEF589856 TUJ589851:TUJ589856 TKN589851:TKN589856 TAR589851:TAR589856 SQV589851:SQV589856 SGZ589851:SGZ589856 RXD589851:RXD589856 RNH589851:RNH589856 RDL589851:RDL589856 QTP589851:QTP589856 QJT589851:QJT589856 PZX589851:PZX589856 PQB589851:PQB589856 PGF589851:PGF589856 OWJ589851:OWJ589856 OMN589851:OMN589856 OCR589851:OCR589856 NSV589851:NSV589856 NIZ589851:NIZ589856 MZD589851:MZD589856 MPH589851:MPH589856 MFL589851:MFL589856 LVP589851:LVP589856 LLT589851:LLT589856 LBX589851:LBX589856 KSB589851:KSB589856 KIF589851:KIF589856 JYJ589851:JYJ589856 JON589851:JON589856 JER589851:JER589856 IUV589851:IUV589856 IKZ589851:IKZ589856 IBD589851:IBD589856 HRH589851:HRH589856 HHL589851:HHL589856 GXP589851:GXP589856 GNT589851:GNT589856 GDX589851:GDX589856 FUB589851:FUB589856 FKF589851:FKF589856 FAJ589851:FAJ589856 EQN589851:EQN589856 EGR589851:EGR589856 DWV589851:DWV589856 DMZ589851:DMZ589856 DDD589851:DDD589856 CTH589851:CTH589856 CJL589851:CJL589856 BZP589851:BZP589856 BPT589851:BPT589856 BFX589851:BFX589856 AWB589851:AWB589856 AMF589851:AMF589856 ACJ589851:ACJ589856 SN589851:SN589856 IR589851:IR589856 D589853:D589858 WVD524315:WVD524320 WLH524315:WLH524320 WBL524315:WBL524320 VRP524315:VRP524320 VHT524315:VHT524320 UXX524315:UXX524320 UOB524315:UOB524320 UEF524315:UEF524320 TUJ524315:TUJ524320 TKN524315:TKN524320 TAR524315:TAR524320 SQV524315:SQV524320 SGZ524315:SGZ524320 RXD524315:RXD524320 RNH524315:RNH524320 RDL524315:RDL524320 QTP524315:QTP524320 QJT524315:QJT524320 PZX524315:PZX524320 PQB524315:PQB524320 PGF524315:PGF524320 OWJ524315:OWJ524320 OMN524315:OMN524320 OCR524315:OCR524320 NSV524315:NSV524320 NIZ524315:NIZ524320 MZD524315:MZD524320 MPH524315:MPH524320 MFL524315:MFL524320 LVP524315:LVP524320 LLT524315:LLT524320 LBX524315:LBX524320 KSB524315:KSB524320 KIF524315:KIF524320 JYJ524315:JYJ524320 JON524315:JON524320 JER524315:JER524320 IUV524315:IUV524320 IKZ524315:IKZ524320 IBD524315:IBD524320 HRH524315:HRH524320 HHL524315:HHL524320 GXP524315:GXP524320 GNT524315:GNT524320 GDX524315:GDX524320 FUB524315:FUB524320 FKF524315:FKF524320 FAJ524315:FAJ524320 EQN524315:EQN524320 EGR524315:EGR524320 DWV524315:DWV524320 DMZ524315:DMZ524320 DDD524315:DDD524320 CTH524315:CTH524320 CJL524315:CJL524320 BZP524315:BZP524320 BPT524315:BPT524320 BFX524315:BFX524320 AWB524315:AWB524320 AMF524315:AMF524320 ACJ524315:ACJ524320 SN524315:SN524320 IR524315:IR524320 D524317:D524322 WVD458779:WVD458784 WLH458779:WLH458784 WBL458779:WBL458784 VRP458779:VRP458784 VHT458779:VHT458784 UXX458779:UXX458784 UOB458779:UOB458784 UEF458779:UEF458784 TUJ458779:TUJ458784 TKN458779:TKN458784 TAR458779:TAR458784 SQV458779:SQV458784 SGZ458779:SGZ458784 RXD458779:RXD458784 RNH458779:RNH458784 RDL458779:RDL458784 QTP458779:QTP458784 QJT458779:QJT458784 PZX458779:PZX458784 PQB458779:PQB458784 PGF458779:PGF458784 OWJ458779:OWJ458784 OMN458779:OMN458784 OCR458779:OCR458784 NSV458779:NSV458784 NIZ458779:NIZ458784 MZD458779:MZD458784 MPH458779:MPH458784 MFL458779:MFL458784 LVP458779:LVP458784 LLT458779:LLT458784 LBX458779:LBX458784 KSB458779:KSB458784 KIF458779:KIF458784 JYJ458779:JYJ458784 JON458779:JON458784 JER458779:JER458784 IUV458779:IUV458784 IKZ458779:IKZ458784 IBD458779:IBD458784 HRH458779:HRH458784 HHL458779:HHL458784 GXP458779:GXP458784 GNT458779:GNT458784 GDX458779:GDX458784 FUB458779:FUB458784 FKF458779:FKF458784 FAJ458779:FAJ458784 EQN458779:EQN458784 EGR458779:EGR458784 DWV458779:DWV458784 DMZ458779:DMZ458784 DDD458779:DDD458784 CTH458779:CTH458784 CJL458779:CJL458784 BZP458779:BZP458784 BPT458779:BPT458784 BFX458779:BFX458784 AWB458779:AWB458784 AMF458779:AMF458784 ACJ458779:ACJ458784 SN458779:SN458784 IR458779:IR458784 D458781:D458786 WVD393243:WVD393248 WLH393243:WLH393248 WBL393243:WBL393248 VRP393243:VRP393248 VHT393243:VHT393248 UXX393243:UXX393248 UOB393243:UOB393248 UEF393243:UEF393248 TUJ393243:TUJ393248 TKN393243:TKN393248 TAR393243:TAR393248 SQV393243:SQV393248 SGZ393243:SGZ393248 RXD393243:RXD393248 RNH393243:RNH393248 RDL393243:RDL393248 QTP393243:QTP393248 QJT393243:QJT393248 PZX393243:PZX393248 PQB393243:PQB393248 PGF393243:PGF393248 OWJ393243:OWJ393248 OMN393243:OMN393248 OCR393243:OCR393248 NSV393243:NSV393248 NIZ393243:NIZ393248 MZD393243:MZD393248 MPH393243:MPH393248 MFL393243:MFL393248 LVP393243:LVP393248 LLT393243:LLT393248 LBX393243:LBX393248 KSB393243:KSB393248 KIF393243:KIF393248 JYJ393243:JYJ393248 JON393243:JON393248 JER393243:JER393248 IUV393243:IUV393248 IKZ393243:IKZ393248 IBD393243:IBD393248 HRH393243:HRH393248 HHL393243:HHL393248 GXP393243:GXP393248 GNT393243:GNT393248 GDX393243:GDX393248 FUB393243:FUB393248 FKF393243:FKF393248 FAJ393243:FAJ393248 EQN393243:EQN393248 EGR393243:EGR393248 DWV393243:DWV393248 DMZ393243:DMZ393248 DDD393243:DDD393248 CTH393243:CTH393248 CJL393243:CJL393248 BZP393243:BZP393248 BPT393243:BPT393248 BFX393243:BFX393248 AWB393243:AWB393248 AMF393243:AMF393248 ACJ393243:ACJ393248 SN393243:SN393248 IR393243:IR393248 D393245:D393250 WVD327707:WVD327712 WLH327707:WLH327712 WBL327707:WBL327712 VRP327707:VRP327712 VHT327707:VHT327712 UXX327707:UXX327712 UOB327707:UOB327712 UEF327707:UEF327712 TUJ327707:TUJ327712 TKN327707:TKN327712 TAR327707:TAR327712 SQV327707:SQV327712 SGZ327707:SGZ327712 RXD327707:RXD327712 RNH327707:RNH327712 RDL327707:RDL327712 QTP327707:QTP327712 QJT327707:QJT327712 PZX327707:PZX327712 PQB327707:PQB327712 PGF327707:PGF327712 OWJ327707:OWJ327712 OMN327707:OMN327712 OCR327707:OCR327712 NSV327707:NSV327712 NIZ327707:NIZ327712 MZD327707:MZD327712 MPH327707:MPH327712 MFL327707:MFL327712 LVP327707:LVP327712 LLT327707:LLT327712 LBX327707:LBX327712 KSB327707:KSB327712 KIF327707:KIF327712 JYJ327707:JYJ327712 JON327707:JON327712 JER327707:JER327712 IUV327707:IUV327712 IKZ327707:IKZ327712 IBD327707:IBD327712 HRH327707:HRH327712 HHL327707:HHL327712 GXP327707:GXP327712 GNT327707:GNT327712 GDX327707:GDX327712 FUB327707:FUB327712 FKF327707:FKF327712 FAJ327707:FAJ327712 EQN327707:EQN327712 EGR327707:EGR327712 DWV327707:DWV327712 DMZ327707:DMZ327712 DDD327707:DDD327712 CTH327707:CTH327712 CJL327707:CJL327712 BZP327707:BZP327712 BPT327707:BPT327712 BFX327707:BFX327712 AWB327707:AWB327712 AMF327707:AMF327712 ACJ327707:ACJ327712 SN327707:SN327712 IR327707:IR327712 D327709:D327714 WVD262171:WVD262176 WLH262171:WLH262176 WBL262171:WBL262176 VRP262171:VRP262176 VHT262171:VHT262176 UXX262171:UXX262176 UOB262171:UOB262176 UEF262171:UEF262176 TUJ262171:TUJ262176 TKN262171:TKN262176 TAR262171:TAR262176 SQV262171:SQV262176 SGZ262171:SGZ262176 RXD262171:RXD262176 RNH262171:RNH262176 RDL262171:RDL262176 QTP262171:QTP262176 QJT262171:QJT262176 PZX262171:PZX262176 PQB262171:PQB262176 PGF262171:PGF262176 OWJ262171:OWJ262176 OMN262171:OMN262176 OCR262171:OCR262176 NSV262171:NSV262176 NIZ262171:NIZ262176 MZD262171:MZD262176 MPH262171:MPH262176 MFL262171:MFL262176 LVP262171:LVP262176 LLT262171:LLT262176 LBX262171:LBX262176 KSB262171:KSB262176 KIF262171:KIF262176 JYJ262171:JYJ262176 JON262171:JON262176 JER262171:JER262176 IUV262171:IUV262176 IKZ262171:IKZ262176 IBD262171:IBD262176 HRH262171:HRH262176 HHL262171:HHL262176 GXP262171:GXP262176 GNT262171:GNT262176 GDX262171:GDX262176 FUB262171:FUB262176 FKF262171:FKF262176 FAJ262171:FAJ262176 EQN262171:EQN262176 EGR262171:EGR262176 DWV262171:DWV262176 DMZ262171:DMZ262176 DDD262171:DDD262176 CTH262171:CTH262176 CJL262171:CJL262176 BZP262171:BZP262176 BPT262171:BPT262176 BFX262171:BFX262176 AWB262171:AWB262176 AMF262171:AMF262176 ACJ262171:ACJ262176 SN262171:SN262176 IR262171:IR262176 D262173:D262178 WVD196635:WVD196640 WLH196635:WLH196640 WBL196635:WBL196640 VRP196635:VRP196640 VHT196635:VHT196640 UXX196635:UXX196640 UOB196635:UOB196640 UEF196635:UEF196640 TUJ196635:TUJ196640 TKN196635:TKN196640 TAR196635:TAR196640 SQV196635:SQV196640 SGZ196635:SGZ196640 RXD196635:RXD196640 RNH196635:RNH196640 RDL196635:RDL196640 QTP196635:QTP196640 QJT196635:QJT196640 PZX196635:PZX196640 PQB196635:PQB196640 PGF196635:PGF196640 OWJ196635:OWJ196640 OMN196635:OMN196640 OCR196635:OCR196640 NSV196635:NSV196640 NIZ196635:NIZ196640 MZD196635:MZD196640 MPH196635:MPH196640 MFL196635:MFL196640 LVP196635:LVP196640 LLT196635:LLT196640 LBX196635:LBX196640 KSB196635:KSB196640 KIF196635:KIF196640 JYJ196635:JYJ196640 JON196635:JON196640 JER196635:JER196640 IUV196635:IUV196640 IKZ196635:IKZ196640 IBD196635:IBD196640 HRH196635:HRH196640 HHL196635:HHL196640 GXP196635:GXP196640 GNT196635:GNT196640 GDX196635:GDX196640 FUB196635:FUB196640 FKF196635:FKF196640 FAJ196635:FAJ196640 EQN196635:EQN196640 EGR196635:EGR196640 DWV196635:DWV196640 DMZ196635:DMZ196640 DDD196635:DDD196640 CTH196635:CTH196640 CJL196635:CJL196640 BZP196635:BZP196640 BPT196635:BPT196640 BFX196635:BFX196640 AWB196635:AWB196640 AMF196635:AMF196640 ACJ196635:ACJ196640 SN196635:SN196640 IR196635:IR196640 D196637:D196642 WVD131099:WVD131104 WLH131099:WLH131104 WBL131099:WBL131104 VRP131099:VRP131104 VHT131099:VHT131104 UXX131099:UXX131104 UOB131099:UOB131104 UEF131099:UEF131104 TUJ131099:TUJ131104 TKN131099:TKN131104 TAR131099:TAR131104 SQV131099:SQV131104 SGZ131099:SGZ131104 RXD131099:RXD131104 RNH131099:RNH131104 RDL131099:RDL131104 QTP131099:QTP131104 QJT131099:QJT131104 PZX131099:PZX131104 PQB131099:PQB131104 PGF131099:PGF131104 OWJ131099:OWJ131104 OMN131099:OMN131104 OCR131099:OCR131104 NSV131099:NSV131104 NIZ131099:NIZ131104 MZD131099:MZD131104 MPH131099:MPH131104 MFL131099:MFL131104 LVP131099:LVP131104 LLT131099:LLT131104 LBX131099:LBX131104 KSB131099:KSB131104 KIF131099:KIF131104 JYJ131099:JYJ131104 JON131099:JON131104 JER131099:JER131104 IUV131099:IUV131104 IKZ131099:IKZ131104 IBD131099:IBD131104 HRH131099:HRH131104 HHL131099:HHL131104 GXP131099:GXP131104 GNT131099:GNT131104 GDX131099:GDX131104 FUB131099:FUB131104 FKF131099:FKF131104 FAJ131099:FAJ131104 EQN131099:EQN131104 EGR131099:EGR131104 DWV131099:DWV131104 DMZ131099:DMZ131104 DDD131099:DDD131104 CTH131099:CTH131104 CJL131099:CJL131104 BZP131099:BZP131104 BPT131099:BPT131104 BFX131099:BFX131104 AWB131099:AWB131104 AMF131099:AMF131104 ACJ131099:ACJ131104 SN131099:SN131104 IR131099:IR131104 D131101:D131106 WVD65563:WVD65568 WLH65563:WLH65568 WBL65563:WBL65568 VRP65563:VRP65568 VHT65563:VHT65568 UXX65563:UXX65568 UOB65563:UOB65568 UEF65563:UEF65568 TUJ65563:TUJ65568 TKN65563:TKN65568 TAR65563:TAR65568 SQV65563:SQV65568 SGZ65563:SGZ65568 RXD65563:RXD65568 RNH65563:RNH65568 RDL65563:RDL65568 QTP65563:QTP65568 QJT65563:QJT65568 PZX65563:PZX65568 PQB65563:PQB65568 PGF65563:PGF65568 OWJ65563:OWJ65568 OMN65563:OMN65568 OCR65563:OCR65568 NSV65563:NSV65568 NIZ65563:NIZ65568 MZD65563:MZD65568 MPH65563:MPH65568 MFL65563:MFL65568 LVP65563:LVP65568 LLT65563:LLT65568 LBX65563:LBX65568 KSB65563:KSB65568 KIF65563:KIF65568 JYJ65563:JYJ65568 JON65563:JON65568 JER65563:JER65568 IUV65563:IUV65568 IKZ65563:IKZ65568 IBD65563:IBD65568 HRH65563:HRH65568 HHL65563:HHL65568 GXP65563:GXP65568 GNT65563:GNT65568 GDX65563:GDX65568 FUB65563:FUB65568 FKF65563:FKF65568 FAJ65563:FAJ65568 EQN65563:EQN65568 EGR65563:EGR65568 DWV65563:DWV65568 DMZ65563:DMZ65568 DDD65563:DDD65568 CTH65563:CTH65568 CJL65563:CJL65568 BZP65563:BZP65568 BPT65563:BPT65568 BFX65563:BFX65568 AWB65563:AWB65568 AMF65563:AMF65568 ACJ65563:ACJ65568 SN65563:SN65568 IR65563:IR65568 D65565:D65570 WVD47:WVD49 WLH47:WLH49 WBL47:WBL49 VRP47:VRP49 VHT47:VHT49 UXX47:UXX49 UOB47:UOB49 UEF47:UEF49 TUJ47:TUJ49 TKN47:TKN49 TAR47:TAR49 SQV47:SQV49 SGZ47:SGZ49 RXD47:RXD49 RNH47:RNH49 RDL47:RDL49 QTP47:QTP49 QJT47:QJT49 PZX47:PZX49 PQB47:PQB49 PGF47:PGF49 OWJ47:OWJ49 OMN47:OMN49 OCR47:OCR49 NSV47:NSV49 NIZ47:NIZ49 MZD47:MZD49 MPH47:MPH49 MFL47:MFL49 LVP47:LVP49 LLT47:LLT49 LBX47:LBX49 KSB47:KSB49 KIF47:KIF49 JYJ47:JYJ49 JON47:JON49 JER47:JER49 IUV47:IUV49 IKZ47:IKZ49 IBD47:IBD49 HRH47:HRH49 HHL47:HHL49 GXP47:GXP49 GNT47:GNT49 GDX47:GDX49 FUB47:FUB49 FKF47:FKF49 FAJ47:FAJ49 EQN47:EQN49 EGR47:EGR49 DWV47:DWV49 DMZ47:DMZ49 DDD47:DDD49 CTH47:CTH49 CJL47:CJL49 BZP47:BZP49 BPT47:BPT49 BFX47:BFX49 AWB47:AWB49" xr:uid="{00000000-0002-0000-0300-000000000000}">
      <formula1>#REF!</formula1>
    </dataValidation>
  </dataValidations>
  <printOptions horizontalCentered="1"/>
  <pageMargins left="0.23622047244094491" right="0.23622047244094491" top="0.55118110236220474" bottom="0.55118110236220474" header="0.31496062992125984" footer="0.31496062992125984"/>
  <pageSetup paperSize="5" scale="70" orientation="portrait" r:id="rId1"/>
  <ignoredErrors>
    <ignoredError sqref="C23" unlockedFormula="1"/>
    <ignoredError sqref="D79" formula="1"/>
  </ignoredError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43C96DB8-1865-4261-B6C1-91AC23698802}">
          <x14:formula1>
            <xm:f>'Validaciones Celdas'!$A$4:$A$5</xm:f>
          </x14:formula1>
          <xm:sqref>C22</xm:sqref>
        </x14:dataValidation>
        <x14:dataValidation type="list" allowBlank="1" showInputMessage="1" showErrorMessage="1" xr:uid="{7F50243D-6757-4166-A00E-5C00382BBD55}">
          <x14:formula1>
            <xm:f>'Validaciones Celdas'!$A$8:$A$12</xm:f>
          </x14:formula1>
          <xm:sqref>D47:D49 D57:D59 D67 D29:D30 D35 D37:D39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J73"/>
  <sheetViews>
    <sheetView showGridLines="0" topLeftCell="A21" zoomScale="90" zoomScaleNormal="90" workbookViewId="0">
      <selection activeCell="B30" sqref="B30"/>
    </sheetView>
  </sheetViews>
  <sheetFormatPr baseColWidth="10" defaultColWidth="11.42578125" defaultRowHeight="15" x14ac:dyDescent="0.25"/>
  <cols>
    <col min="1" max="1" width="9.85546875" style="20" customWidth="1"/>
    <col min="2" max="2" width="76.5703125" style="20" customWidth="1"/>
    <col min="3" max="3" width="25.5703125" style="20" customWidth="1"/>
    <col min="4" max="4" width="15.42578125" style="20" customWidth="1"/>
    <col min="5" max="5" width="13.42578125" style="20" customWidth="1"/>
    <col min="6" max="6" width="41.85546875" style="20" customWidth="1"/>
    <col min="7" max="7" width="29.85546875" customWidth="1"/>
    <col min="10" max="10" width="11.42578125" customWidth="1"/>
  </cols>
  <sheetData>
    <row r="2" spans="1:7" x14ac:dyDescent="0.25">
      <c r="A2" s="21"/>
      <c r="B2" s="21"/>
      <c r="C2" s="21"/>
      <c r="D2" s="21"/>
      <c r="E2" s="21"/>
      <c r="F2" s="21"/>
      <c r="G2" s="21"/>
    </row>
    <row r="3" spans="1:7" x14ac:dyDescent="0.25">
      <c r="A3" s="21"/>
      <c r="B3" s="21"/>
      <c r="C3" s="21"/>
      <c r="D3" s="21"/>
      <c r="E3" s="21"/>
      <c r="F3" s="21"/>
      <c r="G3" s="21"/>
    </row>
    <row r="4" spans="1:7" x14ac:dyDescent="0.25">
      <c r="A4" s="21"/>
      <c r="B4" s="21"/>
      <c r="C4" s="21"/>
      <c r="D4" s="21"/>
      <c r="E4" s="21"/>
      <c r="F4" s="21"/>
      <c r="G4" s="21"/>
    </row>
    <row r="5" spans="1:7" x14ac:dyDescent="0.25">
      <c r="A5" s="21"/>
      <c r="B5" s="21"/>
      <c r="C5" s="21"/>
      <c r="D5" s="21"/>
      <c r="E5" s="21"/>
      <c r="F5" s="21"/>
      <c r="G5" s="21"/>
    </row>
    <row r="6" spans="1:7" x14ac:dyDescent="0.25">
      <c r="A6" s="21"/>
      <c r="B6" s="21"/>
      <c r="C6" s="21"/>
      <c r="D6" s="21"/>
      <c r="E6" s="21"/>
      <c r="F6" s="21"/>
      <c r="G6" s="21"/>
    </row>
    <row r="7" spans="1:7" x14ac:dyDescent="0.25">
      <c r="A7" s="21"/>
      <c r="B7" s="204" t="s">
        <v>63</v>
      </c>
      <c r="C7" s="204"/>
      <c r="D7" s="204"/>
      <c r="E7" s="21"/>
      <c r="F7" s="21"/>
      <c r="G7" s="21"/>
    </row>
    <row r="8" spans="1:7" x14ac:dyDescent="0.25">
      <c r="A8" s="21"/>
      <c r="B8" s="205" t="s">
        <v>64</v>
      </c>
      <c r="C8" s="205"/>
      <c r="D8" s="205"/>
      <c r="E8" s="21"/>
      <c r="F8" s="21"/>
      <c r="G8" s="21"/>
    </row>
    <row r="9" spans="1:7" x14ac:dyDescent="0.25">
      <c r="A9" s="37"/>
      <c r="B9" s="205" t="s">
        <v>65</v>
      </c>
      <c r="C9" s="205"/>
      <c r="D9" s="205"/>
      <c r="E9" s="37"/>
      <c r="F9" s="37"/>
      <c r="G9" s="21"/>
    </row>
    <row r="10" spans="1:7" ht="15.75" thickBot="1" x14ac:dyDescent="0.3">
      <c r="A10" s="37"/>
      <c r="B10" s="37"/>
      <c r="C10" s="37"/>
      <c r="D10" s="37"/>
      <c r="E10" s="37"/>
      <c r="F10" s="37"/>
      <c r="G10" s="21"/>
    </row>
    <row r="11" spans="1:7" ht="15.75" thickBot="1" x14ac:dyDescent="0.3">
      <c r="A11" s="187" t="s">
        <v>12</v>
      </c>
      <c r="B11" s="188"/>
      <c r="C11" s="188"/>
      <c r="D11" s="188"/>
      <c r="E11" s="188"/>
      <c r="F11" s="36"/>
      <c r="G11" s="21"/>
    </row>
    <row r="12" spans="1:7" x14ac:dyDescent="0.25">
      <c r="A12" s="37"/>
      <c r="B12" s="37"/>
      <c r="C12" s="37"/>
      <c r="D12" s="37"/>
      <c r="E12" s="37"/>
      <c r="F12" s="37"/>
      <c r="G12" s="21"/>
    </row>
    <row r="13" spans="1:7" x14ac:dyDescent="0.25">
      <c r="A13" s="37"/>
      <c r="B13" s="139" t="str">
        <f>'Pauta de Evaluación ARTSI'!B13</f>
        <v>Fecha de Evaluación: 12/03/2025</v>
      </c>
      <c r="C13" s="64"/>
      <c r="D13" s="65"/>
      <c r="E13" s="40"/>
      <c r="F13" s="40"/>
      <c r="G13" s="21"/>
    </row>
    <row r="14" spans="1:7" x14ac:dyDescent="0.25">
      <c r="A14" s="37"/>
      <c r="B14" s="139" t="str">
        <f>'Pauta de Evaluación ARTSI'!B14</f>
        <v>Nombre del Proyecto: Mi Lugar Seguro</v>
      </c>
      <c r="C14" s="64"/>
      <c r="D14" s="65"/>
      <c r="E14" s="40"/>
      <c r="F14" s="40"/>
      <c r="G14" s="21"/>
    </row>
    <row r="15" spans="1:7" ht="32.25" customHeight="1" x14ac:dyDescent="0.25">
      <c r="A15" s="37"/>
      <c r="B15" s="210" t="str">
        <f>'Pauta de Evaluación ARTSI'!B15</f>
        <v>Concurso Nº: Noveno concurso público para la línea de acción cuidado alternativo, Programa de Acogimiento residencial terapéutico para segunda infancia</v>
      </c>
      <c r="C15" s="211"/>
      <c r="D15" s="212"/>
      <c r="E15" s="40"/>
      <c r="F15" s="40"/>
      <c r="G15" s="21"/>
    </row>
    <row r="16" spans="1:7" x14ac:dyDescent="0.25">
      <c r="A16" s="37"/>
      <c r="B16" s="139" t="str">
        <f>'Pauta de Evaluación ARTSI'!B16</f>
        <v>Código licitación anexo N°1: 1561</v>
      </c>
      <c r="C16" s="64"/>
      <c r="D16" s="65"/>
      <c r="E16" s="40"/>
      <c r="F16" s="40"/>
      <c r="G16" s="21"/>
    </row>
    <row r="17" spans="1:10" x14ac:dyDescent="0.25">
      <c r="A17" s="37"/>
      <c r="B17" s="139" t="str">
        <f>'Pauta de Evaluación ARTSI'!B17</f>
        <v>Región: Valparaíso</v>
      </c>
      <c r="C17" s="64"/>
      <c r="D17" s="65"/>
      <c r="E17" s="38"/>
      <c r="F17" s="38"/>
      <c r="G17" s="21"/>
    </row>
    <row r="18" spans="1:10" x14ac:dyDescent="0.25">
      <c r="A18" s="37"/>
      <c r="B18" s="139" t="str">
        <f>'Pauta de Evaluación ARTSI'!B18</f>
        <v>Colaborador Acreditado: Fundación Mi Lugar Seguro</v>
      </c>
      <c r="C18" s="64"/>
      <c r="D18" s="65"/>
      <c r="E18" s="38"/>
      <c r="F18" s="38"/>
      <c r="G18" s="21"/>
    </row>
    <row r="19" spans="1:10" ht="15.75" thickBot="1" x14ac:dyDescent="0.3">
      <c r="A19" s="37"/>
      <c r="B19" s="37"/>
      <c r="C19" s="29"/>
      <c r="D19" s="29"/>
      <c r="E19" s="38"/>
      <c r="F19" s="38"/>
      <c r="G19" s="21"/>
    </row>
    <row r="20" spans="1:10" ht="15.75" thickBot="1" x14ac:dyDescent="0.3">
      <c r="A20" s="187" t="s">
        <v>19</v>
      </c>
      <c r="B20" s="188"/>
      <c r="C20" s="188"/>
      <c r="D20" s="188"/>
      <c r="E20" s="188"/>
      <c r="F20" s="38"/>
      <c r="G20" s="21"/>
    </row>
    <row r="21" spans="1:10" x14ac:dyDescent="0.25">
      <c r="A21" s="37"/>
      <c r="B21" s="37"/>
      <c r="C21" s="67" t="s">
        <v>20</v>
      </c>
      <c r="D21" s="29"/>
      <c r="E21" s="38"/>
      <c r="F21" s="38"/>
      <c r="G21" s="21"/>
    </row>
    <row r="22" spans="1:10" ht="29.25" x14ac:dyDescent="0.25">
      <c r="A22" s="37"/>
      <c r="B22" s="136" t="s">
        <v>21</v>
      </c>
      <c r="C22" s="135" t="s">
        <v>22</v>
      </c>
      <c r="D22" s="29"/>
      <c r="E22" s="38"/>
      <c r="F22" s="38"/>
      <c r="G22" s="21"/>
      <c r="J22" s="42" t="s">
        <v>22</v>
      </c>
    </row>
    <row r="23" spans="1:10" ht="57.75" x14ac:dyDescent="0.25">
      <c r="A23" s="37"/>
      <c r="B23" s="136" t="s">
        <v>23</v>
      </c>
      <c r="C23" s="135" t="str">
        <f>C22</f>
        <v>SI</v>
      </c>
      <c r="D23" s="29"/>
      <c r="E23" s="38"/>
      <c r="F23" s="38"/>
      <c r="G23" s="21"/>
      <c r="J23" s="42" t="s">
        <v>66</v>
      </c>
    </row>
    <row r="24" spans="1:10" ht="21" customHeight="1" thickBot="1" x14ac:dyDescent="0.3">
      <c r="A24" s="37"/>
      <c r="B24" s="43"/>
      <c r="C24" s="43"/>
      <c r="D24" s="43"/>
      <c r="E24" s="37"/>
      <c r="F24" s="37"/>
      <c r="G24" s="21"/>
    </row>
    <row r="25" spans="1:10" ht="18" customHeight="1" thickBot="1" x14ac:dyDescent="0.3">
      <c r="A25" s="187" t="s">
        <v>24</v>
      </c>
      <c r="B25" s="188"/>
      <c r="C25" s="188"/>
      <c r="D25" s="188"/>
      <c r="E25" s="188"/>
      <c r="F25" s="36"/>
      <c r="G25" s="21"/>
    </row>
    <row r="26" spans="1:10" ht="15.75" thickBot="1" x14ac:dyDescent="0.3">
      <c r="A26" s="37"/>
      <c r="B26" s="37"/>
      <c r="C26" s="37"/>
      <c r="D26" s="37"/>
      <c r="E26" s="37"/>
      <c r="F26" s="44">
        <v>0</v>
      </c>
      <c r="G26" s="21"/>
    </row>
    <row r="27" spans="1:10" ht="15.75" thickBot="1" x14ac:dyDescent="0.3">
      <c r="A27" s="121" t="s">
        <v>67</v>
      </c>
      <c r="B27" s="206" t="s">
        <v>68</v>
      </c>
      <c r="C27" s="206"/>
      <c r="D27" s="206"/>
      <c r="E27" s="207"/>
      <c r="F27" s="45">
        <v>1</v>
      </c>
      <c r="G27" s="21"/>
    </row>
    <row r="28" spans="1:10" s="47" customFormat="1" ht="41.25" customHeight="1" x14ac:dyDescent="0.25">
      <c r="A28" s="122" t="s">
        <v>1</v>
      </c>
      <c r="B28" s="123" t="s">
        <v>2</v>
      </c>
      <c r="C28" s="123" t="s">
        <v>27</v>
      </c>
      <c r="D28" s="123" t="s">
        <v>28</v>
      </c>
      <c r="E28" s="123" t="s">
        <v>29</v>
      </c>
      <c r="F28" s="46">
        <v>2</v>
      </c>
    </row>
    <row r="29" spans="1:10" ht="93.75" customHeight="1" x14ac:dyDescent="0.25">
      <c r="A29" s="124">
        <v>1</v>
      </c>
      <c r="B29" s="16" t="s">
        <v>59</v>
      </c>
      <c r="C29" s="90">
        <v>0.5</v>
      </c>
      <c r="D29" s="125">
        <v>1</v>
      </c>
      <c r="E29" s="91">
        <f>C29*D29</f>
        <v>0.5</v>
      </c>
      <c r="F29" s="44">
        <v>3</v>
      </c>
      <c r="G29" s="21"/>
    </row>
    <row r="30" spans="1:10" ht="112.5" customHeight="1" thickBot="1" x14ac:dyDescent="0.3">
      <c r="A30" s="124">
        <v>2</v>
      </c>
      <c r="B30" s="79" t="s">
        <v>69</v>
      </c>
      <c r="C30" s="90">
        <v>0.5</v>
      </c>
      <c r="D30" s="125">
        <v>2</v>
      </c>
      <c r="E30" s="91">
        <f t="shared" ref="E30" si="0">C30*D30</f>
        <v>1</v>
      </c>
      <c r="F30" s="44">
        <v>4</v>
      </c>
      <c r="G30" s="21"/>
    </row>
    <row r="31" spans="1:10" ht="15.75" thickBot="1" x14ac:dyDescent="0.3">
      <c r="A31" s="29"/>
      <c r="B31" s="48" t="s">
        <v>32</v>
      </c>
      <c r="C31" s="31">
        <f>+SUM(C29:C30)</f>
        <v>1</v>
      </c>
      <c r="D31" s="75"/>
      <c r="E31" s="32">
        <f>SUM(E29:E30)</f>
        <v>1.5</v>
      </c>
      <c r="F31" s="29"/>
      <c r="G31" s="21"/>
    </row>
    <row r="32" spans="1:10" ht="54.75" customHeight="1" x14ac:dyDescent="0.25">
      <c r="A32" s="49">
        <v>1</v>
      </c>
      <c r="B32" s="208" t="s">
        <v>70</v>
      </c>
      <c r="C32" s="208"/>
      <c r="D32" s="208"/>
      <c r="E32" s="209"/>
      <c r="F32" s="21"/>
    </row>
    <row r="33" spans="1:7" ht="37.5" customHeight="1" x14ac:dyDescent="0.25">
      <c r="A33" s="49">
        <v>2</v>
      </c>
      <c r="B33" s="216" t="s">
        <v>71</v>
      </c>
      <c r="C33" s="216"/>
      <c r="D33" s="216"/>
      <c r="E33" s="217"/>
      <c r="F33" s="21"/>
    </row>
    <row r="34" spans="1:7" ht="15.75" thickBot="1" x14ac:dyDescent="0.3">
      <c r="A34" s="29"/>
      <c r="B34" s="29"/>
      <c r="C34" s="29"/>
      <c r="D34" s="29"/>
      <c r="E34" s="29"/>
      <c r="F34" s="29"/>
      <c r="G34" s="21"/>
    </row>
    <row r="35" spans="1:7" ht="15.75" thickBot="1" x14ac:dyDescent="0.3">
      <c r="A35" s="121" t="s">
        <v>72</v>
      </c>
      <c r="B35" s="206" t="s">
        <v>41</v>
      </c>
      <c r="C35" s="206"/>
      <c r="D35" s="206"/>
      <c r="E35" s="207"/>
      <c r="F35" s="50"/>
      <c r="G35" s="21"/>
    </row>
    <row r="36" spans="1:7" ht="41.25" customHeight="1" x14ac:dyDescent="0.25">
      <c r="A36" s="126" t="s">
        <v>1</v>
      </c>
      <c r="B36" s="127" t="s">
        <v>2</v>
      </c>
      <c r="C36" s="127" t="s">
        <v>27</v>
      </c>
      <c r="D36" s="127" t="s">
        <v>28</v>
      </c>
      <c r="E36" s="128" t="s">
        <v>42</v>
      </c>
      <c r="F36" s="51"/>
      <c r="G36" s="21"/>
    </row>
    <row r="37" spans="1:7" ht="66.75" customHeight="1" x14ac:dyDescent="0.25">
      <c r="A37" s="98">
        <v>3</v>
      </c>
      <c r="B37" s="17" t="s">
        <v>60</v>
      </c>
      <c r="C37" s="99">
        <v>0.4</v>
      </c>
      <c r="D37" s="125">
        <v>4</v>
      </c>
      <c r="E37" s="129">
        <f>D37*C37</f>
        <v>1.6</v>
      </c>
      <c r="F37" s="29"/>
      <c r="G37" s="52"/>
    </row>
    <row r="38" spans="1:7" ht="96.75" customHeight="1" x14ac:dyDescent="0.25">
      <c r="A38" s="130">
        <v>4</v>
      </c>
      <c r="B38" s="15" t="s">
        <v>61</v>
      </c>
      <c r="C38" s="99">
        <v>0.4</v>
      </c>
      <c r="D38" s="125">
        <v>4</v>
      </c>
      <c r="E38" s="129">
        <f t="shared" ref="E38:E39" si="1">D38*C38</f>
        <v>1.6</v>
      </c>
      <c r="F38" s="29"/>
      <c r="G38" s="52"/>
    </row>
    <row r="39" spans="1:7" ht="66.75" customHeight="1" thickBot="1" x14ac:dyDescent="0.3">
      <c r="A39" s="101">
        <v>5</v>
      </c>
      <c r="B39" s="69" t="s">
        <v>62</v>
      </c>
      <c r="C39" s="167">
        <v>0.2</v>
      </c>
      <c r="D39" s="168">
        <v>4</v>
      </c>
      <c r="E39" s="169">
        <f t="shared" si="1"/>
        <v>0.8</v>
      </c>
      <c r="F39" s="29"/>
      <c r="G39" s="52"/>
    </row>
    <row r="40" spans="1:7" ht="15.75" thickBot="1" x14ac:dyDescent="0.3">
      <c r="A40" s="29"/>
      <c r="B40" s="48" t="s">
        <v>32</v>
      </c>
      <c r="C40" s="31">
        <f>SUM(C37:C39)</f>
        <v>1</v>
      </c>
      <c r="D40" s="76"/>
      <c r="E40" s="53">
        <f>SUM(E37:E39)</f>
        <v>4</v>
      </c>
      <c r="F40" s="29"/>
      <c r="G40" s="21"/>
    </row>
    <row r="41" spans="1:7" ht="37.5" customHeight="1" x14ac:dyDescent="0.25">
      <c r="A41" s="49">
        <v>3</v>
      </c>
      <c r="B41" s="185"/>
      <c r="C41" s="185"/>
      <c r="D41" s="185"/>
      <c r="E41" s="186"/>
      <c r="F41" s="21"/>
    </row>
    <row r="42" spans="1:7" ht="37.5" customHeight="1" x14ac:dyDescent="0.25">
      <c r="A42" s="49">
        <v>4</v>
      </c>
      <c r="B42" s="183"/>
      <c r="C42" s="183"/>
      <c r="D42" s="183"/>
      <c r="E42" s="184"/>
      <c r="F42" s="21"/>
    </row>
    <row r="43" spans="1:7" ht="37.5" customHeight="1" x14ac:dyDescent="0.25">
      <c r="A43" s="49">
        <v>5</v>
      </c>
      <c r="B43" s="183"/>
      <c r="C43" s="183"/>
      <c r="D43" s="183"/>
      <c r="E43" s="184"/>
      <c r="F43" s="21"/>
    </row>
    <row r="44" spans="1:7" ht="15.75" thickBot="1" x14ac:dyDescent="0.3">
      <c r="A44" s="29"/>
      <c r="B44" s="54"/>
      <c r="C44" s="54"/>
      <c r="D44" s="54"/>
      <c r="E44" s="54"/>
      <c r="F44" s="55"/>
      <c r="G44" s="21"/>
    </row>
    <row r="45" spans="1:7" ht="15.75" thickBot="1" x14ac:dyDescent="0.3">
      <c r="A45" s="121" t="s">
        <v>73</v>
      </c>
      <c r="B45" s="218" t="s">
        <v>74</v>
      </c>
      <c r="C45" s="219"/>
      <c r="D45" s="219"/>
      <c r="E45" s="220"/>
      <c r="F45" s="26"/>
    </row>
    <row r="46" spans="1:7" ht="41.25" customHeight="1" x14ac:dyDescent="0.25">
      <c r="A46" s="122" t="s">
        <v>1</v>
      </c>
      <c r="B46" s="33" t="s">
        <v>2</v>
      </c>
      <c r="C46" s="132" t="s">
        <v>27</v>
      </c>
      <c r="D46" s="123" t="s">
        <v>28</v>
      </c>
      <c r="E46" s="123" t="s">
        <v>29</v>
      </c>
      <c r="F46" s="51"/>
    </row>
    <row r="47" spans="1:7" ht="71.25" x14ac:dyDescent="0.25">
      <c r="A47" s="133">
        <v>6</v>
      </c>
      <c r="B47" s="15" t="s">
        <v>8</v>
      </c>
      <c r="C47" s="134">
        <v>0.5</v>
      </c>
      <c r="D47" s="125">
        <v>4</v>
      </c>
      <c r="E47" s="91">
        <f>C47*D47</f>
        <v>2</v>
      </c>
      <c r="F47" s="51"/>
    </row>
    <row r="48" spans="1:7" ht="81" customHeight="1" x14ac:dyDescent="0.25">
      <c r="A48" s="33">
        <v>7</v>
      </c>
      <c r="B48" s="72" t="s">
        <v>9</v>
      </c>
      <c r="C48" s="107">
        <v>0.5</v>
      </c>
      <c r="D48" s="125">
        <v>4</v>
      </c>
      <c r="E48" s="91">
        <f>C48*D48</f>
        <v>2</v>
      </c>
      <c r="F48" s="51"/>
    </row>
    <row r="49" spans="1:7" ht="15.75" thickBot="1" x14ac:dyDescent="0.3">
      <c r="A49" s="50"/>
      <c r="B49" s="71" t="s">
        <v>32</v>
      </c>
      <c r="C49" s="73">
        <f>SUM(C47:C48)</f>
        <v>1</v>
      </c>
      <c r="D49" s="77"/>
      <c r="E49" s="78">
        <f>SUM(E47:E48)</f>
        <v>4</v>
      </c>
      <c r="F49" s="29"/>
    </row>
    <row r="50" spans="1:7" ht="34.5" customHeight="1" x14ac:dyDescent="0.25">
      <c r="A50" s="49">
        <v>6</v>
      </c>
      <c r="B50" s="185"/>
      <c r="C50" s="185"/>
      <c r="D50" s="185"/>
      <c r="E50" s="185"/>
      <c r="F50" s="29"/>
    </row>
    <row r="51" spans="1:7" ht="34.5" customHeight="1" x14ac:dyDescent="0.25">
      <c r="A51" s="49">
        <v>7</v>
      </c>
      <c r="B51" s="183"/>
      <c r="C51" s="183"/>
      <c r="D51" s="183"/>
      <c r="E51" s="184"/>
      <c r="F51" s="21"/>
    </row>
    <row r="52" spans="1:7" ht="37.5" customHeight="1" thickBot="1" x14ac:dyDescent="0.3">
      <c r="A52" s="37"/>
      <c r="B52" s="37"/>
      <c r="C52" s="37"/>
      <c r="D52" s="37"/>
      <c r="E52" s="37"/>
      <c r="F52" s="21"/>
    </row>
    <row r="53" spans="1:7" ht="15.75" thickBot="1" x14ac:dyDescent="0.3">
      <c r="A53" s="187" t="s">
        <v>50</v>
      </c>
      <c r="B53" s="188"/>
      <c r="C53" s="188"/>
      <c r="D53" s="188"/>
      <c r="E53" s="188"/>
      <c r="F53" s="35"/>
    </row>
    <row r="54" spans="1:7" ht="15.75" thickBot="1" x14ac:dyDescent="0.3">
      <c r="A54" s="37"/>
      <c r="B54" s="37"/>
      <c r="C54" s="37"/>
      <c r="D54" s="37"/>
      <c r="E54" s="37"/>
      <c r="F54" s="36"/>
      <c r="G54" s="21"/>
    </row>
    <row r="55" spans="1:7" ht="42.75" x14ac:dyDescent="0.25">
      <c r="A55" s="37"/>
      <c r="B55" s="158" t="s">
        <v>51</v>
      </c>
      <c r="C55" s="159" t="s">
        <v>27</v>
      </c>
      <c r="D55" s="159" t="s">
        <v>52</v>
      </c>
      <c r="E55" s="128" t="s">
        <v>29</v>
      </c>
      <c r="F55" s="37"/>
    </row>
    <row r="56" spans="1:7" x14ac:dyDescent="0.25">
      <c r="A56" s="37"/>
      <c r="B56" s="149" t="s">
        <v>75</v>
      </c>
      <c r="C56" s="107">
        <v>0.5</v>
      </c>
      <c r="D56" s="91">
        <f>E31</f>
        <v>1.5</v>
      </c>
      <c r="E56" s="129">
        <f>D56*C56</f>
        <v>0.75</v>
      </c>
      <c r="F56" s="56"/>
    </row>
    <row r="57" spans="1:7" x14ac:dyDescent="0.25">
      <c r="A57" s="37"/>
      <c r="B57" s="149" t="s">
        <v>76</v>
      </c>
      <c r="C57" s="107">
        <v>0.3</v>
      </c>
      <c r="D57" s="91">
        <f>E40</f>
        <v>4</v>
      </c>
      <c r="E57" s="129">
        <f t="shared" ref="E57:E58" si="2">C57*D57</f>
        <v>1.2</v>
      </c>
      <c r="F57" s="56"/>
    </row>
    <row r="58" spans="1:7" x14ac:dyDescent="0.25">
      <c r="A58" s="37"/>
      <c r="B58" s="149" t="s">
        <v>77</v>
      </c>
      <c r="C58" s="107">
        <v>0.2</v>
      </c>
      <c r="D58" s="91">
        <f>E49</f>
        <v>4</v>
      </c>
      <c r="E58" s="129">
        <f t="shared" si="2"/>
        <v>0.8</v>
      </c>
      <c r="F58" s="57"/>
    </row>
    <row r="59" spans="1:7" ht="15.75" thickBot="1" x14ac:dyDescent="0.3">
      <c r="A59" s="37"/>
      <c r="B59" s="150" t="s">
        <v>58</v>
      </c>
      <c r="C59" s="151">
        <f>SUM(C56:C58)</f>
        <v>1</v>
      </c>
      <c r="D59" s="152" t="str">
        <f>IF($E$59&gt;2.899,"Adjudicable","No Adjudicable")</f>
        <v>No Adjudicable</v>
      </c>
      <c r="E59" s="131">
        <f>SUM(E56:E58)</f>
        <v>2.75</v>
      </c>
      <c r="F59" s="57"/>
    </row>
    <row r="60" spans="1:7" x14ac:dyDescent="0.25">
      <c r="A60" s="37"/>
      <c r="B60" s="66"/>
      <c r="C60" s="66"/>
      <c r="D60" s="66"/>
      <c r="E60" s="66"/>
      <c r="F60" s="58"/>
    </row>
    <row r="61" spans="1:7" x14ac:dyDescent="0.25">
      <c r="A61" s="29"/>
      <c r="B61" s="50"/>
      <c r="C61" s="50"/>
      <c r="D61" s="50"/>
      <c r="E61" s="59"/>
      <c r="F61" s="37"/>
    </row>
    <row r="62" spans="1:7" x14ac:dyDescent="0.25">
      <c r="A62" s="9"/>
      <c r="B62" s="157" t="s">
        <v>78</v>
      </c>
      <c r="C62" s="9"/>
      <c r="D62" s="9"/>
      <c r="E62" s="9"/>
      <c r="F62" s="37"/>
    </row>
    <row r="63" spans="1:7" x14ac:dyDescent="0.25">
      <c r="A63" s="160" t="s">
        <v>79</v>
      </c>
      <c r="B63" s="161" t="s">
        <v>80</v>
      </c>
      <c r="C63" s="221" t="s">
        <v>81</v>
      </c>
      <c r="D63" s="222"/>
      <c r="E63" s="223"/>
      <c r="F63" s="37"/>
    </row>
    <row r="64" spans="1:7" ht="69" customHeight="1" x14ac:dyDescent="0.25">
      <c r="A64" s="135" t="s">
        <v>82</v>
      </c>
      <c r="B64" s="162" t="s">
        <v>83</v>
      </c>
      <c r="C64" s="224" t="s">
        <v>84</v>
      </c>
      <c r="D64" s="225"/>
      <c r="E64" s="226"/>
      <c r="F64" s="37"/>
    </row>
    <row r="65" spans="1:6" ht="108" customHeight="1" x14ac:dyDescent="0.25">
      <c r="A65" s="163" t="s">
        <v>85</v>
      </c>
      <c r="B65" s="162" t="s">
        <v>86</v>
      </c>
      <c r="C65" s="227" t="s">
        <v>87</v>
      </c>
      <c r="D65" s="227"/>
      <c r="E65" s="227"/>
      <c r="F65" s="37"/>
    </row>
    <row r="66" spans="1:6" x14ac:dyDescent="0.25">
      <c r="A66" s="60"/>
      <c r="B66" s="60"/>
      <c r="C66" s="60"/>
      <c r="D66" s="60"/>
      <c r="E66" s="60"/>
      <c r="F66" s="37"/>
    </row>
    <row r="67" spans="1:6" ht="15.75" customHeight="1" x14ac:dyDescent="0.25">
      <c r="A67" s="213" t="s">
        <v>88</v>
      </c>
      <c r="B67" s="214"/>
      <c r="C67" s="214"/>
      <c r="D67" s="215"/>
      <c r="E67" s="172"/>
      <c r="F67" s="37"/>
    </row>
    <row r="68" spans="1:6" x14ac:dyDescent="0.25">
      <c r="A68" s="21"/>
      <c r="B68" s="21"/>
      <c r="C68" s="21"/>
      <c r="D68" s="21"/>
      <c r="E68" s="171"/>
      <c r="F68" s="37"/>
    </row>
    <row r="69" spans="1:6" x14ac:dyDescent="0.25">
      <c r="A69" s="170" t="s">
        <v>89</v>
      </c>
      <c r="B69" s="21"/>
      <c r="C69" s="21"/>
      <c r="D69" s="21"/>
      <c r="E69" s="171"/>
      <c r="F69" s="29"/>
    </row>
    <row r="70" spans="1:6" x14ac:dyDescent="0.25">
      <c r="A70" s="170"/>
      <c r="B70" s="21"/>
      <c r="C70" s="21"/>
      <c r="D70" s="21"/>
      <c r="E70" s="171"/>
      <c r="F70" s="29"/>
    </row>
    <row r="71" spans="1:6" x14ac:dyDescent="0.25">
      <c r="A71" s="170" t="s">
        <v>90</v>
      </c>
      <c r="C71" s="29"/>
      <c r="D71" s="30"/>
      <c r="E71" s="171"/>
      <c r="F71" s="29"/>
    </row>
    <row r="72" spans="1:6" x14ac:dyDescent="0.25">
      <c r="A72" s="170"/>
      <c r="E72" s="9"/>
      <c r="F72" s="29"/>
    </row>
    <row r="73" spans="1:6" x14ac:dyDescent="0.25">
      <c r="A73" s="20" t="s">
        <v>91</v>
      </c>
      <c r="F73" s="29"/>
    </row>
  </sheetData>
  <protectedRanges>
    <protectedRange sqref="D37:D39 D29:D30" name="Rango2"/>
    <protectedRange sqref="B13:D14 B15:C15 E13:F16 B17:F19 B16:D16 B21:F21 F20 C22:F23" name="Rango1"/>
    <protectedRange sqref="A44:E44 A40" name="Rango12"/>
    <protectedRange sqref="D48" name="Rango2_1_1"/>
    <protectedRange sqref="A32:A33" name="Rango12_1"/>
    <protectedRange sqref="A41:A43" name="Rango12_2"/>
    <protectedRange sqref="A50:A51" name="Rango12_3"/>
    <protectedRange sqref="B22" name="Rango1_1"/>
    <protectedRange sqref="B23" name="Rango1_2"/>
  </protectedRanges>
  <mergeCells count="22">
    <mergeCell ref="A67:D67"/>
    <mergeCell ref="B33:E33"/>
    <mergeCell ref="A25:E25"/>
    <mergeCell ref="A20:E20"/>
    <mergeCell ref="A11:E11"/>
    <mergeCell ref="B35:E35"/>
    <mergeCell ref="B45:E45"/>
    <mergeCell ref="C63:E63"/>
    <mergeCell ref="C64:E64"/>
    <mergeCell ref="C65:E65"/>
    <mergeCell ref="B41:E41"/>
    <mergeCell ref="B42:E42"/>
    <mergeCell ref="B43:E43"/>
    <mergeCell ref="B50:E50"/>
    <mergeCell ref="A53:E53"/>
    <mergeCell ref="B51:E51"/>
    <mergeCell ref="B7:D7"/>
    <mergeCell ref="B8:D8"/>
    <mergeCell ref="B9:D9"/>
    <mergeCell ref="B27:E27"/>
    <mergeCell ref="B32:E32"/>
    <mergeCell ref="B15:D15"/>
  </mergeCells>
  <conditionalFormatting sqref="E59">
    <cfRule type="cellIs" dxfId="3" priority="1" operator="lessThan">
      <formula>2.9</formula>
    </cfRule>
    <cfRule type="cellIs" dxfId="2" priority="2" operator="greaterThanOrEqual">
      <formula>2.9</formula>
    </cfRule>
  </conditionalFormatting>
  <dataValidations count="2">
    <dataValidation type="list" allowBlank="1" showInputMessage="1" showErrorMessage="1" sqref="D65545:D65546 WVL983050:WVL983051 WLP983050:WLP983051 WBT983050:WBT983051 VRX983050:VRX983051 VIB983050:VIB983051 UYF983050:UYF983051 UOJ983050:UOJ983051 UEN983050:UEN983051 TUR983050:TUR983051 TKV983050:TKV983051 TAZ983050:TAZ983051 SRD983050:SRD983051 SHH983050:SHH983051 RXL983050:RXL983051 RNP983050:RNP983051 RDT983050:RDT983051 QTX983050:QTX983051 QKB983050:QKB983051 QAF983050:QAF983051 PQJ983050:PQJ983051 PGN983050:PGN983051 OWR983050:OWR983051 OMV983050:OMV983051 OCZ983050:OCZ983051 NTD983050:NTD983051 NJH983050:NJH983051 MZL983050:MZL983051 MPP983050:MPP983051 MFT983050:MFT983051 LVX983050:LVX983051 LMB983050:LMB983051 LCF983050:LCF983051 KSJ983050:KSJ983051 KIN983050:KIN983051 JYR983050:JYR983051 JOV983050:JOV983051 JEZ983050:JEZ983051 IVD983050:IVD983051 ILH983050:ILH983051 IBL983050:IBL983051 HRP983050:HRP983051 HHT983050:HHT983051 GXX983050:GXX983051 GOB983050:GOB983051 GEF983050:GEF983051 FUJ983050:FUJ983051 FKN983050:FKN983051 FAR983050:FAR983051 EQV983050:EQV983051 EGZ983050:EGZ983051 DXD983050:DXD983051 DNH983050:DNH983051 DDL983050:DDL983051 CTP983050:CTP983051 CJT983050:CJT983051 BZX983050:BZX983051 BQB983050:BQB983051 BGF983050:BGF983051 AWJ983050:AWJ983051 AMN983050:AMN983051 ACR983050:ACR983051 SV983050:SV983051 IZ983050:IZ983051 D983049:D983050 WVL917514:WVL917515 WLP917514:WLP917515 WBT917514:WBT917515 VRX917514:VRX917515 VIB917514:VIB917515 UYF917514:UYF917515 UOJ917514:UOJ917515 UEN917514:UEN917515 TUR917514:TUR917515 TKV917514:TKV917515 TAZ917514:TAZ917515 SRD917514:SRD917515 SHH917514:SHH917515 RXL917514:RXL917515 RNP917514:RNP917515 RDT917514:RDT917515 QTX917514:QTX917515 QKB917514:QKB917515 QAF917514:QAF917515 PQJ917514:PQJ917515 PGN917514:PGN917515 OWR917514:OWR917515 OMV917514:OMV917515 OCZ917514:OCZ917515 NTD917514:NTD917515 NJH917514:NJH917515 MZL917514:MZL917515 MPP917514:MPP917515 MFT917514:MFT917515 LVX917514:LVX917515 LMB917514:LMB917515 LCF917514:LCF917515 KSJ917514:KSJ917515 KIN917514:KIN917515 JYR917514:JYR917515 JOV917514:JOV917515 JEZ917514:JEZ917515 IVD917514:IVD917515 ILH917514:ILH917515 IBL917514:IBL917515 HRP917514:HRP917515 HHT917514:HHT917515 GXX917514:GXX917515 GOB917514:GOB917515 GEF917514:GEF917515 FUJ917514:FUJ917515 FKN917514:FKN917515 FAR917514:FAR917515 EQV917514:EQV917515 EGZ917514:EGZ917515 DXD917514:DXD917515 DNH917514:DNH917515 DDL917514:DDL917515 CTP917514:CTP917515 CJT917514:CJT917515 BZX917514:BZX917515 BQB917514:BQB917515 BGF917514:BGF917515 AWJ917514:AWJ917515 AMN917514:AMN917515 ACR917514:ACR917515 SV917514:SV917515 IZ917514:IZ917515 D917513:D917514 WVL851978:WVL851979 WLP851978:WLP851979 WBT851978:WBT851979 VRX851978:VRX851979 VIB851978:VIB851979 UYF851978:UYF851979 UOJ851978:UOJ851979 UEN851978:UEN851979 TUR851978:TUR851979 TKV851978:TKV851979 TAZ851978:TAZ851979 SRD851978:SRD851979 SHH851978:SHH851979 RXL851978:RXL851979 RNP851978:RNP851979 RDT851978:RDT851979 QTX851978:QTX851979 QKB851978:QKB851979 QAF851978:QAF851979 PQJ851978:PQJ851979 PGN851978:PGN851979 OWR851978:OWR851979 OMV851978:OMV851979 OCZ851978:OCZ851979 NTD851978:NTD851979 NJH851978:NJH851979 MZL851978:MZL851979 MPP851978:MPP851979 MFT851978:MFT851979 LVX851978:LVX851979 LMB851978:LMB851979 LCF851978:LCF851979 KSJ851978:KSJ851979 KIN851978:KIN851979 JYR851978:JYR851979 JOV851978:JOV851979 JEZ851978:JEZ851979 IVD851978:IVD851979 ILH851978:ILH851979 IBL851978:IBL851979 HRP851978:HRP851979 HHT851978:HHT851979 GXX851978:GXX851979 GOB851978:GOB851979 GEF851978:GEF851979 FUJ851978:FUJ851979 FKN851978:FKN851979 FAR851978:FAR851979 EQV851978:EQV851979 EGZ851978:EGZ851979 DXD851978:DXD851979 DNH851978:DNH851979 DDL851978:DDL851979 CTP851978:CTP851979 CJT851978:CJT851979 BZX851978:BZX851979 BQB851978:BQB851979 BGF851978:BGF851979 AWJ851978:AWJ851979 AMN851978:AMN851979 ACR851978:ACR851979 SV851978:SV851979 IZ851978:IZ851979 D851977:D851978 WVL786442:WVL786443 WLP786442:WLP786443 WBT786442:WBT786443 VRX786442:VRX786443 VIB786442:VIB786443 UYF786442:UYF786443 UOJ786442:UOJ786443 UEN786442:UEN786443 TUR786442:TUR786443 TKV786442:TKV786443 TAZ786442:TAZ786443 SRD786442:SRD786443 SHH786442:SHH786443 RXL786442:RXL786443 RNP786442:RNP786443 RDT786442:RDT786443 QTX786442:QTX786443 QKB786442:QKB786443 QAF786442:QAF786443 PQJ786442:PQJ786443 PGN786442:PGN786443 OWR786442:OWR786443 OMV786442:OMV786443 OCZ786442:OCZ786443 NTD786442:NTD786443 NJH786442:NJH786443 MZL786442:MZL786443 MPP786442:MPP786443 MFT786442:MFT786443 LVX786442:LVX786443 LMB786442:LMB786443 LCF786442:LCF786443 KSJ786442:KSJ786443 KIN786442:KIN786443 JYR786442:JYR786443 JOV786442:JOV786443 JEZ786442:JEZ786443 IVD786442:IVD786443 ILH786442:ILH786443 IBL786442:IBL786443 HRP786442:HRP786443 HHT786442:HHT786443 GXX786442:GXX786443 GOB786442:GOB786443 GEF786442:GEF786443 FUJ786442:FUJ786443 FKN786442:FKN786443 FAR786442:FAR786443 EQV786442:EQV786443 EGZ786442:EGZ786443 DXD786442:DXD786443 DNH786442:DNH786443 DDL786442:DDL786443 CTP786442:CTP786443 CJT786442:CJT786443 BZX786442:BZX786443 BQB786442:BQB786443 BGF786442:BGF786443 AWJ786442:AWJ786443 AMN786442:AMN786443 ACR786442:ACR786443 SV786442:SV786443 IZ786442:IZ786443 D786441:D786442 WVL720906:WVL720907 WLP720906:WLP720907 WBT720906:WBT720907 VRX720906:VRX720907 VIB720906:VIB720907 UYF720906:UYF720907 UOJ720906:UOJ720907 UEN720906:UEN720907 TUR720906:TUR720907 TKV720906:TKV720907 TAZ720906:TAZ720907 SRD720906:SRD720907 SHH720906:SHH720907 RXL720906:RXL720907 RNP720906:RNP720907 RDT720906:RDT720907 QTX720906:QTX720907 QKB720906:QKB720907 QAF720906:QAF720907 PQJ720906:PQJ720907 PGN720906:PGN720907 OWR720906:OWR720907 OMV720906:OMV720907 OCZ720906:OCZ720907 NTD720906:NTD720907 NJH720906:NJH720907 MZL720906:MZL720907 MPP720906:MPP720907 MFT720906:MFT720907 LVX720906:LVX720907 LMB720906:LMB720907 LCF720906:LCF720907 KSJ720906:KSJ720907 KIN720906:KIN720907 JYR720906:JYR720907 JOV720906:JOV720907 JEZ720906:JEZ720907 IVD720906:IVD720907 ILH720906:ILH720907 IBL720906:IBL720907 HRP720906:HRP720907 HHT720906:HHT720907 GXX720906:GXX720907 GOB720906:GOB720907 GEF720906:GEF720907 FUJ720906:FUJ720907 FKN720906:FKN720907 FAR720906:FAR720907 EQV720906:EQV720907 EGZ720906:EGZ720907 DXD720906:DXD720907 DNH720906:DNH720907 DDL720906:DDL720907 CTP720906:CTP720907 CJT720906:CJT720907 BZX720906:BZX720907 BQB720906:BQB720907 BGF720906:BGF720907 AWJ720906:AWJ720907 AMN720906:AMN720907 ACR720906:ACR720907 SV720906:SV720907 IZ720906:IZ720907 D720905:D720906 WVL655370:WVL655371 WLP655370:WLP655371 WBT655370:WBT655371 VRX655370:VRX655371 VIB655370:VIB655371 UYF655370:UYF655371 UOJ655370:UOJ655371 UEN655370:UEN655371 TUR655370:TUR655371 TKV655370:TKV655371 TAZ655370:TAZ655371 SRD655370:SRD655371 SHH655370:SHH655371 RXL655370:RXL655371 RNP655370:RNP655371 RDT655370:RDT655371 QTX655370:QTX655371 QKB655370:QKB655371 QAF655370:QAF655371 PQJ655370:PQJ655371 PGN655370:PGN655371 OWR655370:OWR655371 OMV655370:OMV655371 OCZ655370:OCZ655371 NTD655370:NTD655371 NJH655370:NJH655371 MZL655370:MZL655371 MPP655370:MPP655371 MFT655370:MFT655371 LVX655370:LVX655371 LMB655370:LMB655371 LCF655370:LCF655371 KSJ655370:KSJ655371 KIN655370:KIN655371 JYR655370:JYR655371 JOV655370:JOV655371 JEZ655370:JEZ655371 IVD655370:IVD655371 ILH655370:ILH655371 IBL655370:IBL655371 HRP655370:HRP655371 HHT655370:HHT655371 GXX655370:GXX655371 GOB655370:GOB655371 GEF655370:GEF655371 FUJ655370:FUJ655371 FKN655370:FKN655371 FAR655370:FAR655371 EQV655370:EQV655371 EGZ655370:EGZ655371 DXD655370:DXD655371 DNH655370:DNH655371 DDL655370:DDL655371 CTP655370:CTP655371 CJT655370:CJT655371 BZX655370:BZX655371 BQB655370:BQB655371 BGF655370:BGF655371 AWJ655370:AWJ655371 AMN655370:AMN655371 ACR655370:ACR655371 SV655370:SV655371 IZ655370:IZ655371 D655369:D655370 WVL589834:WVL589835 WLP589834:WLP589835 WBT589834:WBT589835 VRX589834:VRX589835 VIB589834:VIB589835 UYF589834:UYF589835 UOJ589834:UOJ589835 UEN589834:UEN589835 TUR589834:TUR589835 TKV589834:TKV589835 TAZ589834:TAZ589835 SRD589834:SRD589835 SHH589834:SHH589835 RXL589834:RXL589835 RNP589834:RNP589835 RDT589834:RDT589835 QTX589834:QTX589835 QKB589834:QKB589835 QAF589834:QAF589835 PQJ589834:PQJ589835 PGN589834:PGN589835 OWR589834:OWR589835 OMV589834:OMV589835 OCZ589834:OCZ589835 NTD589834:NTD589835 NJH589834:NJH589835 MZL589834:MZL589835 MPP589834:MPP589835 MFT589834:MFT589835 LVX589834:LVX589835 LMB589834:LMB589835 LCF589834:LCF589835 KSJ589834:KSJ589835 KIN589834:KIN589835 JYR589834:JYR589835 JOV589834:JOV589835 JEZ589834:JEZ589835 IVD589834:IVD589835 ILH589834:ILH589835 IBL589834:IBL589835 HRP589834:HRP589835 HHT589834:HHT589835 GXX589834:GXX589835 GOB589834:GOB589835 GEF589834:GEF589835 FUJ589834:FUJ589835 FKN589834:FKN589835 FAR589834:FAR589835 EQV589834:EQV589835 EGZ589834:EGZ589835 DXD589834:DXD589835 DNH589834:DNH589835 DDL589834:DDL589835 CTP589834:CTP589835 CJT589834:CJT589835 BZX589834:BZX589835 BQB589834:BQB589835 BGF589834:BGF589835 AWJ589834:AWJ589835 AMN589834:AMN589835 ACR589834:ACR589835 SV589834:SV589835 IZ589834:IZ589835 D589833:D589834 WVL524298:WVL524299 WLP524298:WLP524299 WBT524298:WBT524299 VRX524298:VRX524299 VIB524298:VIB524299 UYF524298:UYF524299 UOJ524298:UOJ524299 UEN524298:UEN524299 TUR524298:TUR524299 TKV524298:TKV524299 TAZ524298:TAZ524299 SRD524298:SRD524299 SHH524298:SHH524299 RXL524298:RXL524299 RNP524298:RNP524299 RDT524298:RDT524299 QTX524298:QTX524299 QKB524298:QKB524299 QAF524298:QAF524299 PQJ524298:PQJ524299 PGN524298:PGN524299 OWR524298:OWR524299 OMV524298:OMV524299 OCZ524298:OCZ524299 NTD524298:NTD524299 NJH524298:NJH524299 MZL524298:MZL524299 MPP524298:MPP524299 MFT524298:MFT524299 LVX524298:LVX524299 LMB524298:LMB524299 LCF524298:LCF524299 KSJ524298:KSJ524299 KIN524298:KIN524299 JYR524298:JYR524299 JOV524298:JOV524299 JEZ524298:JEZ524299 IVD524298:IVD524299 ILH524298:ILH524299 IBL524298:IBL524299 HRP524298:HRP524299 HHT524298:HHT524299 GXX524298:GXX524299 GOB524298:GOB524299 GEF524298:GEF524299 FUJ524298:FUJ524299 FKN524298:FKN524299 FAR524298:FAR524299 EQV524298:EQV524299 EGZ524298:EGZ524299 DXD524298:DXD524299 DNH524298:DNH524299 DDL524298:DDL524299 CTP524298:CTP524299 CJT524298:CJT524299 BZX524298:BZX524299 BQB524298:BQB524299 BGF524298:BGF524299 AWJ524298:AWJ524299 AMN524298:AMN524299 ACR524298:ACR524299 SV524298:SV524299 IZ524298:IZ524299 D524297:D524298 WVL458762:WVL458763 WLP458762:WLP458763 WBT458762:WBT458763 VRX458762:VRX458763 VIB458762:VIB458763 UYF458762:UYF458763 UOJ458762:UOJ458763 UEN458762:UEN458763 TUR458762:TUR458763 TKV458762:TKV458763 TAZ458762:TAZ458763 SRD458762:SRD458763 SHH458762:SHH458763 RXL458762:RXL458763 RNP458762:RNP458763 RDT458762:RDT458763 QTX458762:QTX458763 QKB458762:QKB458763 QAF458762:QAF458763 PQJ458762:PQJ458763 PGN458762:PGN458763 OWR458762:OWR458763 OMV458762:OMV458763 OCZ458762:OCZ458763 NTD458762:NTD458763 NJH458762:NJH458763 MZL458762:MZL458763 MPP458762:MPP458763 MFT458762:MFT458763 LVX458762:LVX458763 LMB458762:LMB458763 LCF458762:LCF458763 KSJ458762:KSJ458763 KIN458762:KIN458763 JYR458762:JYR458763 JOV458762:JOV458763 JEZ458762:JEZ458763 IVD458762:IVD458763 ILH458762:ILH458763 IBL458762:IBL458763 HRP458762:HRP458763 HHT458762:HHT458763 GXX458762:GXX458763 GOB458762:GOB458763 GEF458762:GEF458763 FUJ458762:FUJ458763 FKN458762:FKN458763 FAR458762:FAR458763 EQV458762:EQV458763 EGZ458762:EGZ458763 DXD458762:DXD458763 DNH458762:DNH458763 DDL458762:DDL458763 CTP458762:CTP458763 CJT458762:CJT458763 BZX458762:BZX458763 BQB458762:BQB458763 BGF458762:BGF458763 AWJ458762:AWJ458763 AMN458762:AMN458763 ACR458762:ACR458763 SV458762:SV458763 IZ458762:IZ458763 D458761:D458762 WVL393226:WVL393227 WLP393226:WLP393227 WBT393226:WBT393227 VRX393226:VRX393227 VIB393226:VIB393227 UYF393226:UYF393227 UOJ393226:UOJ393227 UEN393226:UEN393227 TUR393226:TUR393227 TKV393226:TKV393227 TAZ393226:TAZ393227 SRD393226:SRD393227 SHH393226:SHH393227 RXL393226:RXL393227 RNP393226:RNP393227 RDT393226:RDT393227 QTX393226:QTX393227 QKB393226:QKB393227 QAF393226:QAF393227 PQJ393226:PQJ393227 PGN393226:PGN393227 OWR393226:OWR393227 OMV393226:OMV393227 OCZ393226:OCZ393227 NTD393226:NTD393227 NJH393226:NJH393227 MZL393226:MZL393227 MPP393226:MPP393227 MFT393226:MFT393227 LVX393226:LVX393227 LMB393226:LMB393227 LCF393226:LCF393227 KSJ393226:KSJ393227 KIN393226:KIN393227 JYR393226:JYR393227 JOV393226:JOV393227 JEZ393226:JEZ393227 IVD393226:IVD393227 ILH393226:ILH393227 IBL393226:IBL393227 HRP393226:HRP393227 HHT393226:HHT393227 GXX393226:GXX393227 GOB393226:GOB393227 GEF393226:GEF393227 FUJ393226:FUJ393227 FKN393226:FKN393227 FAR393226:FAR393227 EQV393226:EQV393227 EGZ393226:EGZ393227 DXD393226:DXD393227 DNH393226:DNH393227 DDL393226:DDL393227 CTP393226:CTP393227 CJT393226:CJT393227 BZX393226:BZX393227 BQB393226:BQB393227 BGF393226:BGF393227 AWJ393226:AWJ393227 AMN393226:AMN393227 ACR393226:ACR393227 SV393226:SV393227 IZ393226:IZ393227 D393225:D393226 WVL327690:WVL327691 WLP327690:WLP327691 WBT327690:WBT327691 VRX327690:VRX327691 VIB327690:VIB327691 UYF327690:UYF327691 UOJ327690:UOJ327691 UEN327690:UEN327691 TUR327690:TUR327691 TKV327690:TKV327691 TAZ327690:TAZ327691 SRD327690:SRD327691 SHH327690:SHH327691 RXL327690:RXL327691 RNP327690:RNP327691 RDT327690:RDT327691 QTX327690:QTX327691 QKB327690:QKB327691 QAF327690:QAF327691 PQJ327690:PQJ327691 PGN327690:PGN327691 OWR327690:OWR327691 OMV327690:OMV327691 OCZ327690:OCZ327691 NTD327690:NTD327691 NJH327690:NJH327691 MZL327690:MZL327691 MPP327690:MPP327691 MFT327690:MFT327691 LVX327690:LVX327691 LMB327690:LMB327691 LCF327690:LCF327691 KSJ327690:KSJ327691 KIN327690:KIN327691 JYR327690:JYR327691 JOV327690:JOV327691 JEZ327690:JEZ327691 IVD327690:IVD327691 ILH327690:ILH327691 IBL327690:IBL327691 HRP327690:HRP327691 HHT327690:HHT327691 GXX327690:GXX327691 GOB327690:GOB327691 GEF327690:GEF327691 FUJ327690:FUJ327691 FKN327690:FKN327691 FAR327690:FAR327691 EQV327690:EQV327691 EGZ327690:EGZ327691 DXD327690:DXD327691 DNH327690:DNH327691 DDL327690:DDL327691 CTP327690:CTP327691 CJT327690:CJT327691 BZX327690:BZX327691 BQB327690:BQB327691 BGF327690:BGF327691 AWJ327690:AWJ327691 AMN327690:AMN327691 ACR327690:ACR327691 SV327690:SV327691 IZ327690:IZ327691 D327689:D327690 WVL262154:WVL262155 WLP262154:WLP262155 WBT262154:WBT262155 VRX262154:VRX262155 VIB262154:VIB262155 UYF262154:UYF262155 UOJ262154:UOJ262155 UEN262154:UEN262155 TUR262154:TUR262155 TKV262154:TKV262155 TAZ262154:TAZ262155 SRD262154:SRD262155 SHH262154:SHH262155 RXL262154:RXL262155 RNP262154:RNP262155 RDT262154:RDT262155 QTX262154:QTX262155 QKB262154:QKB262155 QAF262154:QAF262155 PQJ262154:PQJ262155 PGN262154:PGN262155 OWR262154:OWR262155 OMV262154:OMV262155 OCZ262154:OCZ262155 NTD262154:NTD262155 NJH262154:NJH262155 MZL262154:MZL262155 MPP262154:MPP262155 MFT262154:MFT262155 LVX262154:LVX262155 LMB262154:LMB262155 LCF262154:LCF262155 KSJ262154:KSJ262155 KIN262154:KIN262155 JYR262154:JYR262155 JOV262154:JOV262155 JEZ262154:JEZ262155 IVD262154:IVD262155 ILH262154:ILH262155 IBL262154:IBL262155 HRP262154:HRP262155 HHT262154:HHT262155 GXX262154:GXX262155 GOB262154:GOB262155 GEF262154:GEF262155 FUJ262154:FUJ262155 FKN262154:FKN262155 FAR262154:FAR262155 EQV262154:EQV262155 EGZ262154:EGZ262155 DXD262154:DXD262155 DNH262154:DNH262155 DDL262154:DDL262155 CTP262154:CTP262155 CJT262154:CJT262155 BZX262154:BZX262155 BQB262154:BQB262155 BGF262154:BGF262155 AWJ262154:AWJ262155 AMN262154:AMN262155 ACR262154:ACR262155 SV262154:SV262155 IZ262154:IZ262155 D262153:D262154 WVL196618:WVL196619 WLP196618:WLP196619 WBT196618:WBT196619 VRX196618:VRX196619 VIB196618:VIB196619 UYF196618:UYF196619 UOJ196618:UOJ196619 UEN196618:UEN196619 TUR196618:TUR196619 TKV196618:TKV196619 TAZ196618:TAZ196619 SRD196618:SRD196619 SHH196618:SHH196619 RXL196618:RXL196619 RNP196618:RNP196619 RDT196618:RDT196619 QTX196618:QTX196619 QKB196618:QKB196619 QAF196618:QAF196619 PQJ196618:PQJ196619 PGN196618:PGN196619 OWR196618:OWR196619 OMV196618:OMV196619 OCZ196618:OCZ196619 NTD196618:NTD196619 NJH196618:NJH196619 MZL196618:MZL196619 MPP196618:MPP196619 MFT196618:MFT196619 LVX196618:LVX196619 LMB196618:LMB196619 LCF196618:LCF196619 KSJ196618:KSJ196619 KIN196618:KIN196619 JYR196618:JYR196619 JOV196618:JOV196619 JEZ196618:JEZ196619 IVD196618:IVD196619 ILH196618:ILH196619 IBL196618:IBL196619 HRP196618:HRP196619 HHT196618:HHT196619 GXX196618:GXX196619 GOB196618:GOB196619 GEF196618:GEF196619 FUJ196618:FUJ196619 FKN196618:FKN196619 FAR196618:FAR196619 EQV196618:EQV196619 EGZ196618:EGZ196619 DXD196618:DXD196619 DNH196618:DNH196619 DDL196618:DDL196619 CTP196618:CTP196619 CJT196618:CJT196619 BZX196618:BZX196619 BQB196618:BQB196619 BGF196618:BGF196619 AWJ196618:AWJ196619 AMN196618:AMN196619 ACR196618:ACR196619 SV196618:SV196619 IZ196618:IZ196619 D196617:D196618 WVL131082:WVL131083 WLP131082:WLP131083 WBT131082:WBT131083 VRX131082:VRX131083 VIB131082:VIB131083 UYF131082:UYF131083 UOJ131082:UOJ131083 UEN131082:UEN131083 TUR131082:TUR131083 TKV131082:TKV131083 TAZ131082:TAZ131083 SRD131082:SRD131083 SHH131082:SHH131083 RXL131082:RXL131083 RNP131082:RNP131083 RDT131082:RDT131083 QTX131082:QTX131083 QKB131082:QKB131083 QAF131082:QAF131083 PQJ131082:PQJ131083 PGN131082:PGN131083 OWR131082:OWR131083 OMV131082:OMV131083 OCZ131082:OCZ131083 NTD131082:NTD131083 NJH131082:NJH131083 MZL131082:MZL131083 MPP131082:MPP131083 MFT131082:MFT131083 LVX131082:LVX131083 LMB131082:LMB131083 LCF131082:LCF131083 KSJ131082:KSJ131083 KIN131082:KIN131083 JYR131082:JYR131083 JOV131082:JOV131083 JEZ131082:JEZ131083 IVD131082:IVD131083 ILH131082:ILH131083 IBL131082:IBL131083 HRP131082:HRP131083 HHT131082:HHT131083 GXX131082:GXX131083 GOB131082:GOB131083 GEF131082:GEF131083 FUJ131082:FUJ131083 FKN131082:FKN131083 FAR131082:FAR131083 EQV131082:EQV131083 EGZ131082:EGZ131083 DXD131082:DXD131083 DNH131082:DNH131083 DDL131082:DDL131083 CTP131082:CTP131083 CJT131082:CJT131083 BZX131082:BZX131083 BQB131082:BQB131083 BGF131082:BGF131083 AWJ131082:AWJ131083 AMN131082:AMN131083 ACR131082:ACR131083 SV131082:SV131083 IZ131082:IZ131083 D131081:D131082 WVL65546:WVL65547 WLP65546:WLP65547 WBT65546:WBT65547 VRX65546:VRX65547 VIB65546:VIB65547 UYF65546:UYF65547 UOJ65546:UOJ65547 UEN65546:UEN65547 TUR65546:TUR65547 TKV65546:TKV65547 TAZ65546:TAZ65547 SRD65546:SRD65547 SHH65546:SHH65547 RXL65546:RXL65547 RNP65546:RNP65547 RDT65546:RDT65547 QTX65546:QTX65547 QKB65546:QKB65547 QAF65546:QAF65547 PQJ65546:PQJ65547 PGN65546:PGN65547 OWR65546:OWR65547 OMV65546:OMV65547 OCZ65546:OCZ65547 NTD65546:NTD65547 NJH65546:NJH65547 MZL65546:MZL65547 MPP65546:MPP65547 MFT65546:MFT65547 LVX65546:LVX65547 LMB65546:LMB65547 LCF65546:LCF65547 KSJ65546:KSJ65547 KIN65546:KIN65547 JYR65546:JYR65547 JOV65546:JOV65547 JEZ65546:JEZ65547 IVD65546:IVD65547 ILH65546:ILH65547 IBL65546:IBL65547 HRP65546:HRP65547 HHT65546:HHT65547 GXX65546:GXX65547 GOB65546:GOB65547 GEF65546:GEF65547 FUJ65546:FUJ65547 FKN65546:FKN65547 FAR65546:FAR65547 EQV65546:EQV65547 EGZ65546:EGZ65547 DXD65546:DXD65547 DNH65546:DNH65547 DDL65546:DDL65547 CTP65546:CTP65547 CJT65546:CJT65547 BZX65546:BZX65547 BQB65546:BQB65547 BGF65546:BGF65547 AWJ65546:AWJ65547 AMN65546:AMN65547 ACR65546:ACR65547 SV65546:SV65547 IZ65546:IZ65547" xr:uid="{00000000-0002-0000-0600-000000000000}">
      <formula1>#REF!</formula1>
    </dataValidation>
    <dataValidation type="whole" allowBlank="1" showInputMessage="1" showErrorMessage="1" sqref="WLP983070:WLP983075 IZ37:IZ39 SV37:SV39 ACR37:ACR39 AMN37:AMN39 AWJ37:AWJ39 BGF37:BGF39 BQB37:BQB39 BZX37:BZX39 CJT37:CJT39 CTP37:CTP39 DDL37:DDL39 DNH37:DNH39 DXD37:DXD39 EGZ37:EGZ39 EQV37:EQV39 FAR37:FAR39 FKN37:FKN39 FUJ37:FUJ39 GEF37:GEF39 GOB37:GOB39 GXX37:GXX39 HHT37:HHT39 HRP37:HRP39 IBL37:IBL39 ILH37:ILH39 IVD37:IVD39 JEZ37:JEZ39 JOV37:JOV39 JYR37:JYR39 KIN37:KIN39 KSJ37:KSJ39 LCF37:LCF39 LMB37:LMB39 LVX37:LVX39 MFT37:MFT39 MPP37:MPP39 MZL37:MZL39 NJH37:NJH39 NTD37:NTD39 OCZ37:OCZ39 OMV37:OMV39 OWR37:OWR39 PGN37:PGN39 PQJ37:PQJ39 QAF37:QAF39 QKB37:QKB39 QTX37:QTX39 RDT37:RDT39 RNP37:RNP39 RXL37:RXL39 SHH37:SHH39 SRD37:SRD39 TAZ37:TAZ39 TKV37:TKV39 TUR37:TUR39 UEN37:UEN39 UOJ37:UOJ39 UYF37:UYF39 VIB37:VIB39 VRX37:VRX39 WBT37:WBT39 WLP37:WLP39 WVL37:WVL39 D65552:D65557 IZ65553:IZ65558 SV65553:SV65558 ACR65553:ACR65558 AMN65553:AMN65558 AWJ65553:AWJ65558 BGF65553:BGF65558 BQB65553:BQB65558 BZX65553:BZX65558 CJT65553:CJT65558 CTP65553:CTP65558 DDL65553:DDL65558 DNH65553:DNH65558 DXD65553:DXD65558 EGZ65553:EGZ65558 EQV65553:EQV65558 FAR65553:FAR65558 FKN65553:FKN65558 FUJ65553:FUJ65558 GEF65553:GEF65558 GOB65553:GOB65558 GXX65553:GXX65558 HHT65553:HHT65558 HRP65553:HRP65558 IBL65553:IBL65558 ILH65553:ILH65558 IVD65553:IVD65558 JEZ65553:JEZ65558 JOV65553:JOV65558 JYR65553:JYR65558 KIN65553:KIN65558 KSJ65553:KSJ65558 LCF65553:LCF65558 LMB65553:LMB65558 LVX65553:LVX65558 MFT65553:MFT65558 MPP65553:MPP65558 MZL65553:MZL65558 NJH65553:NJH65558 NTD65553:NTD65558 OCZ65553:OCZ65558 OMV65553:OMV65558 OWR65553:OWR65558 PGN65553:PGN65558 PQJ65553:PQJ65558 QAF65553:QAF65558 QKB65553:QKB65558 QTX65553:QTX65558 RDT65553:RDT65558 RNP65553:RNP65558 RXL65553:RXL65558 SHH65553:SHH65558 SRD65553:SRD65558 TAZ65553:TAZ65558 TKV65553:TKV65558 TUR65553:TUR65558 UEN65553:UEN65558 UOJ65553:UOJ65558 UYF65553:UYF65558 VIB65553:VIB65558 VRX65553:VRX65558 WBT65553:WBT65558 WLP65553:WLP65558 WVL65553:WVL65558 D131088:D131093 IZ131089:IZ131094 SV131089:SV131094 ACR131089:ACR131094 AMN131089:AMN131094 AWJ131089:AWJ131094 BGF131089:BGF131094 BQB131089:BQB131094 BZX131089:BZX131094 CJT131089:CJT131094 CTP131089:CTP131094 DDL131089:DDL131094 DNH131089:DNH131094 DXD131089:DXD131094 EGZ131089:EGZ131094 EQV131089:EQV131094 FAR131089:FAR131094 FKN131089:FKN131094 FUJ131089:FUJ131094 GEF131089:GEF131094 GOB131089:GOB131094 GXX131089:GXX131094 HHT131089:HHT131094 HRP131089:HRP131094 IBL131089:IBL131094 ILH131089:ILH131094 IVD131089:IVD131094 JEZ131089:JEZ131094 JOV131089:JOV131094 JYR131089:JYR131094 KIN131089:KIN131094 KSJ131089:KSJ131094 LCF131089:LCF131094 LMB131089:LMB131094 LVX131089:LVX131094 MFT131089:MFT131094 MPP131089:MPP131094 MZL131089:MZL131094 NJH131089:NJH131094 NTD131089:NTD131094 OCZ131089:OCZ131094 OMV131089:OMV131094 OWR131089:OWR131094 PGN131089:PGN131094 PQJ131089:PQJ131094 QAF131089:QAF131094 QKB131089:QKB131094 QTX131089:QTX131094 RDT131089:RDT131094 RNP131089:RNP131094 RXL131089:RXL131094 SHH131089:SHH131094 SRD131089:SRD131094 TAZ131089:TAZ131094 TKV131089:TKV131094 TUR131089:TUR131094 UEN131089:UEN131094 UOJ131089:UOJ131094 UYF131089:UYF131094 VIB131089:VIB131094 VRX131089:VRX131094 WBT131089:WBT131094 WLP131089:WLP131094 WVL131089:WVL131094 D196624:D196629 IZ196625:IZ196630 SV196625:SV196630 ACR196625:ACR196630 AMN196625:AMN196630 AWJ196625:AWJ196630 BGF196625:BGF196630 BQB196625:BQB196630 BZX196625:BZX196630 CJT196625:CJT196630 CTP196625:CTP196630 DDL196625:DDL196630 DNH196625:DNH196630 DXD196625:DXD196630 EGZ196625:EGZ196630 EQV196625:EQV196630 FAR196625:FAR196630 FKN196625:FKN196630 FUJ196625:FUJ196630 GEF196625:GEF196630 GOB196625:GOB196630 GXX196625:GXX196630 HHT196625:HHT196630 HRP196625:HRP196630 IBL196625:IBL196630 ILH196625:ILH196630 IVD196625:IVD196630 JEZ196625:JEZ196630 JOV196625:JOV196630 JYR196625:JYR196630 KIN196625:KIN196630 KSJ196625:KSJ196630 LCF196625:LCF196630 LMB196625:LMB196630 LVX196625:LVX196630 MFT196625:MFT196630 MPP196625:MPP196630 MZL196625:MZL196630 NJH196625:NJH196630 NTD196625:NTD196630 OCZ196625:OCZ196630 OMV196625:OMV196630 OWR196625:OWR196630 PGN196625:PGN196630 PQJ196625:PQJ196630 QAF196625:QAF196630 QKB196625:QKB196630 QTX196625:QTX196630 RDT196625:RDT196630 RNP196625:RNP196630 RXL196625:RXL196630 SHH196625:SHH196630 SRD196625:SRD196630 TAZ196625:TAZ196630 TKV196625:TKV196630 TUR196625:TUR196630 UEN196625:UEN196630 UOJ196625:UOJ196630 UYF196625:UYF196630 VIB196625:VIB196630 VRX196625:VRX196630 WBT196625:WBT196630 WLP196625:WLP196630 WVL196625:WVL196630 D262160:D262165 IZ262161:IZ262166 SV262161:SV262166 ACR262161:ACR262166 AMN262161:AMN262166 AWJ262161:AWJ262166 BGF262161:BGF262166 BQB262161:BQB262166 BZX262161:BZX262166 CJT262161:CJT262166 CTP262161:CTP262166 DDL262161:DDL262166 DNH262161:DNH262166 DXD262161:DXD262166 EGZ262161:EGZ262166 EQV262161:EQV262166 FAR262161:FAR262166 FKN262161:FKN262166 FUJ262161:FUJ262166 GEF262161:GEF262166 GOB262161:GOB262166 GXX262161:GXX262166 HHT262161:HHT262166 HRP262161:HRP262166 IBL262161:IBL262166 ILH262161:ILH262166 IVD262161:IVD262166 JEZ262161:JEZ262166 JOV262161:JOV262166 JYR262161:JYR262166 KIN262161:KIN262166 KSJ262161:KSJ262166 LCF262161:LCF262166 LMB262161:LMB262166 LVX262161:LVX262166 MFT262161:MFT262166 MPP262161:MPP262166 MZL262161:MZL262166 NJH262161:NJH262166 NTD262161:NTD262166 OCZ262161:OCZ262166 OMV262161:OMV262166 OWR262161:OWR262166 PGN262161:PGN262166 PQJ262161:PQJ262166 QAF262161:QAF262166 QKB262161:QKB262166 QTX262161:QTX262166 RDT262161:RDT262166 RNP262161:RNP262166 RXL262161:RXL262166 SHH262161:SHH262166 SRD262161:SRD262166 TAZ262161:TAZ262166 TKV262161:TKV262166 TUR262161:TUR262166 UEN262161:UEN262166 UOJ262161:UOJ262166 UYF262161:UYF262166 VIB262161:VIB262166 VRX262161:VRX262166 WBT262161:WBT262166 WLP262161:WLP262166 WVL262161:WVL262166 D327696:D327701 IZ327697:IZ327702 SV327697:SV327702 ACR327697:ACR327702 AMN327697:AMN327702 AWJ327697:AWJ327702 BGF327697:BGF327702 BQB327697:BQB327702 BZX327697:BZX327702 CJT327697:CJT327702 CTP327697:CTP327702 DDL327697:DDL327702 DNH327697:DNH327702 DXD327697:DXD327702 EGZ327697:EGZ327702 EQV327697:EQV327702 FAR327697:FAR327702 FKN327697:FKN327702 FUJ327697:FUJ327702 GEF327697:GEF327702 GOB327697:GOB327702 GXX327697:GXX327702 HHT327697:HHT327702 HRP327697:HRP327702 IBL327697:IBL327702 ILH327697:ILH327702 IVD327697:IVD327702 JEZ327697:JEZ327702 JOV327697:JOV327702 JYR327697:JYR327702 KIN327697:KIN327702 KSJ327697:KSJ327702 LCF327697:LCF327702 LMB327697:LMB327702 LVX327697:LVX327702 MFT327697:MFT327702 MPP327697:MPP327702 MZL327697:MZL327702 NJH327697:NJH327702 NTD327697:NTD327702 OCZ327697:OCZ327702 OMV327697:OMV327702 OWR327697:OWR327702 PGN327697:PGN327702 PQJ327697:PQJ327702 QAF327697:QAF327702 QKB327697:QKB327702 QTX327697:QTX327702 RDT327697:RDT327702 RNP327697:RNP327702 RXL327697:RXL327702 SHH327697:SHH327702 SRD327697:SRD327702 TAZ327697:TAZ327702 TKV327697:TKV327702 TUR327697:TUR327702 UEN327697:UEN327702 UOJ327697:UOJ327702 UYF327697:UYF327702 VIB327697:VIB327702 VRX327697:VRX327702 WBT327697:WBT327702 WLP327697:WLP327702 WVL327697:WVL327702 D393232:D393237 IZ393233:IZ393238 SV393233:SV393238 ACR393233:ACR393238 AMN393233:AMN393238 AWJ393233:AWJ393238 BGF393233:BGF393238 BQB393233:BQB393238 BZX393233:BZX393238 CJT393233:CJT393238 CTP393233:CTP393238 DDL393233:DDL393238 DNH393233:DNH393238 DXD393233:DXD393238 EGZ393233:EGZ393238 EQV393233:EQV393238 FAR393233:FAR393238 FKN393233:FKN393238 FUJ393233:FUJ393238 GEF393233:GEF393238 GOB393233:GOB393238 GXX393233:GXX393238 HHT393233:HHT393238 HRP393233:HRP393238 IBL393233:IBL393238 ILH393233:ILH393238 IVD393233:IVD393238 JEZ393233:JEZ393238 JOV393233:JOV393238 JYR393233:JYR393238 KIN393233:KIN393238 KSJ393233:KSJ393238 LCF393233:LCF393238 LMB393233:LMB393238 LVX393233:LVX393238 MFT393233:MFT393238 MPP393233:MPP393238 MZL393233:MZL393238 NJH393233:NJH393238 NTD393233:NTD393238 OCZ393233:OCZ393238 OMV393233:OMV393238 OWR393233:OWR393238 PGN393233:PGN393238 PQJ393233:PQJ393238 QAF393233:QAF393238 QKB393233:QKB393238 QTX393233:QTX393238 RDT393233:RDT393238 RNP393233:RNP393238 RXL393233:RXL393238 SHH393233:SHH393238 SRD393233:SRD393238 TAZ393233:TAZ393238 TKV393233:TKV393238 TUR393233:TUR393238 UEN393233:UEN393238 UOJ393233:UOJ393238 UYF393233:UYF393238 VIB393233:VIB393238 VRX393233:VRX393238 WBT393233:WBT393238 WLP393233:WLP393238 WVL393233:WVL393238 D458768:D458773 IZ458769:IZ458774 SV458769:SV458774 ACR458769:ACR458774 AMN458769:AMN458774 AWJ458769:AWJ458774 BGF458769:BGF458774 BQB458769:BQB458774 BZX458769:BZX458774 CJT458769:CJT458774 CTP458769:CTP458774 DDL458769:DDL458774 DNH458769:DNH458774 DXD458769:DXD458774 EGZ458769:EGZ458774 EQV458769:EQV458774 FAR458769:FAR458774 FKN458769:FKN458774 FUJ458769:FUJ458774 GEF458769:GEF458774 GOB458769:GOB458774 GXX458769:GXX458774 HHT458769:HHT458774 HRP458769:HRP458774 IBL458769:IBL458774 ILH458769:ILH458774 IVD458769:IVD458774 JEZ458769:JEZ458774 JOV458769:JOV458774 JYR458769:JYR458774 KIN458769:KIN458774 KSJ458769:KSJ458774 LCF458769:LCF458774 LMB458769:LMB458774 LVX458769:LVX458774 MFT458769:MFT458774 MPP458769:MPP458774 MZL458769:MZL458774 NJH458769:NJH458774 NTD458769:NTD458774 OCZ458769:OCZ458774 OMV458769:OMV458774 OWR458769:OWR458774 PGN458769:PGN458774 PQJ458769:PQJ458774 QAF458769:QAF458774 QKB458769:QKB458774 QTX458769:QTX458774 RDT458769:RDT458774 RNP458769:RNP458774 RXL458769:RXL458774 SHH458769:SHH458774 SRD458769:SRD458774 TAZ458769:TAZ458774 TKV458769:TKV458774 TUR458769:TUR458774 UEN458769:UEN458774 UOJ458769:UOJ458774 UYF458769:UYF458774 VIB458769:VIB458774 VRX458769:VRX458774 WBT458769:WBT458774 WLP458769:WLP458774 WVL458769:WVL458774 D524304:D524309 IZ524305:IZ524310 SV524305:SV524310 ACR524305:ACR524310 AMN524305:AMN524310 AWJ524305:AWJ524310 BGF524305:BGF524310 BQB524305:BQB524310 BZX524305:BZX524310 CJT524305:CJT524310 CTP524305:CTP524310 DDL524305:DDL524310 DNH524305:DNH524310 DXD524305:DXD524310 EGZ524305:EGZ524310 EQV524305:EQV524310 FAR524305:FAR524310 FKN524305:FKN524310 FUJ524305:FUJ524310 GEF524305:GEF524310 GOB524305:GOB524310 GXX524305:GXX524310 HHT524305:HHT524310 HRP524305:HRP524310 IBL524305:IBL524310 ILH524305:ILH524310 IVD524305:IVD524310 JEZ524305:JEZ524310 JOV524305:JOV524310 JYR524305:JYR524310 KIN524305:KIN524310 KSJ524305:KSJ524310 LCF524305:LCF524310 LMB524305:LMB524310 LVX524305:LVX524310 MFT524305:MFT524310 MPP524305:MPP524310 MZL524305:MZL524310 NJH524305:NJH524310 NTD524305:NTD524310 OCZ524305:OCZ524310 OMV524305:OMV524310 OWR524305:OWR524310 PGN524305:PGN524310 PQJ524305:PQJ524310 QAF524305:QAF524310 QKB524305:QKB524310 QTX524305:QTX524310 RDT524305:RDT524310 RNP524305:RNP524310 RXL524305:RXL524310 SHH524305:SHH524310 SRD524305:SRD524310 TAZ524305:TAZ524310 TKV524305:TKV524310 TUR524305:TUR524310 UEN524305:UEN524310 UOJ524305:UOJ524310 UYF524305:UYF524310 VIB524305:VIB524310 VRX524305:VRX524310 WBT524305:WBT524310 WLP524305:WLP524310 WVL524305:WVL524310 D589840:D589845 IZ589841:IZ589846 SV589841:SV589846 ACR589841:ACR589846 AMN589841:AMN589846 AWJ589841:AWJ589846 BGF589841:BGF589846 BQB589841:BQB589846 BZX589841:BZX589846 CJT589841:CJT589846 CTP589841:CTP589846 DDL589841:DDL589846 DNH589841:DNH589846 DXD589841:DXD589846 EGZ589841:EGZ589846 EQV589841:EQV589846 FAR589841:FAR589846 FKN589841:FKN589846 FUJ589841:FUJ589846 GEF589841:GEF589846 GOB589841:GOB589846 GXX589841:GXX589846 HHT589841:HHT589846 HRP589841:HRP589846 IBL589841:IBL589846 ILH589841:ILH589846 IVD589841:IVD589846 JEZ589841:JEZ589846 JOV589841:JOV589846 JYR589841:JYR589846 KIN589841:KIN589846 KSJ589841:KSJ589846 LCF589841:LCF589846 LMB589841:LMB589846 LVX589841:LVX589846 MFT589841:MFT589846 MPP589841:MPP589846 MZL589841:MZL589846 NJH589841:NJH589846 NTD589841:NTD589846 OCZ589841:OCZ589846 OMV589841:OMV589846 OWR589841:OWR589846 PGN589841:PGN589846 PQJ589841:PQJ589846 QAF589841:QAF589846 QKB589841:QKB589846 QTX589841:QTX589846 RDT589841:RDT589846 RNP589841:RNP589846 RXL589841:RXL589846 SHH589841:SHH589846 SRD589841:SRD589846 TAZ589841:TAZ589846 TKV589841:TKV589846 TUR589841:TUR589846 UEN589841:UEN589846 UOJ589841:UOJ589846 UYF589841:UYF589846 VIB589841:VIB589846 VRX589841:VRX589846 WBT589841:WBT589846 WLP589841:WLP589846 WVL589841:WVL589846 D655376:D655381 IZ655377:IZ655382 SV655377:SV655382 ACR655377:ACR655382 AMN655377:AMN655382 AWJ655377:AWJ655382 BGF655377:BGF655382 BQB655377:BQB655382 BZX655377:BZX655382 CJT655377:CJT655382 CTP655377:CTP655382 DDL655377:DDL655382 DNH655377:DNH655382 DXD655377:DXD655382 EGZ655377:EGZ655382 EQV655377:EQV655382 FAR655377:FAR655382 FKN655377:FKN655382 FUJ655377:FUJ655382 GEF655377:GEF655382 GOB655377:GOB655382 GXX655377:GXX655382 HHT655377:HHT655382 HRP655377:HRP655382 IBL655377:IBL655382 ILH655377:ILH655382 IVD655377:IVD655382 JEZ655377:JEZ655382 JOV655377:JOV655382 JYR655377:JYR655382 KIN655377:KIN655382 KSJ655377:KSJ655382 LCF655377:LCF655382 LMB655377:LMB655382 LVX655377:LVX655382 MFT655377:MFT655382 MPP655377:MPP655382 MZL655377:MZL655382 NJH655377:NJH655382 NTD655377:NTD655382 OCZ655377:OCZ655382 OMV655377:OMV655382 OWR655377:OWR655382 PGN655377:PGN655382 PQJ655377:PQJ655382 QAF655377:QAF655382 QKB655377:QKB655382 QTX655377:QTX655382 RDT655377:RDT655382 RNP655377:RNP655382 RXL655377:RXL655382 SHH655377:SHH655382 SRD655377:SRD655382 TAZ655377:TAZ655382 TKV655377:TKV655382 TUR655377:TUR655382 UEN655377:UEN655382 UOJ655377:UOJ655382 UYF655377:UYF655382 VIB655377:VIB655382 VRX655377:VRX655382 WBT655377:WBT655382 WLP655377:WLP655382 WVL655377:WVL655382 D720912:D720917 IZ720913:IZ720918 SV720913:SV720918 ACR720913:ACR720918 AMN720913:AMN720918 AWJ720913:AWJ720918 BGF720913:BGF720918 BQB720913:BQB720918 BZX720913:BZX720918 CJT720913:CJT720918 CTP720913:CTP720918 DDL720913:DDL720918 DNH720913:DNH720918 DXD720913:DXD720918 EGZ720913:EGZ720918 EQV720913:EQV720918 FAR720913:FAR720918 FKN720913:FKN720918 FUJ720913:FUJ720918 GEF720913:GEF720918 GOB720913:GOB720918 GXX720913:GXX720918 HHT720913:HHT720918 HRP720913:HRP720918 IBL720913:IBL720918 ILH720913:ILH720918 IVD720913:IVD720918 JEZ720913:JEZ720918 JOV720913:JOV720918 JYR720913:JYR720918 KIN720913:KIN720918 KSJ720913:KSJ720918 LCF720913:LCF720918 LMB720913:LMB720918 LVX720913:LVX720918 MFT720913:MFT720918 MPP720913:MPP720918 MZL720913:MZL720918 NJH720913:NJH720918 NTD720913:NTD720918 OCZ720913:OCZ720918 OMV720913:OMV720918 OWR720913:OWR720918 PGN720913:PGN720918 PQJ720913:PQJ720918 QAF720913:QAF720918 QKB720913:QKB720918 QTX720913:QTX720918 RDT720913:RDT720918 RNP720913:RNP720918 RXL720913:RXL720918 SHH720913:SHH720918 SRD720913:SRD720918 TAZ720913:TAZ720918 TKV720913:TKV720918 TUR720913:TUR720918 UEN720913:UEN720918 UOJ720913:UOJ720918 UYF720913:UYF720918 VIB720913:VIB720918 VRX720913:VRX720918 WBT720913:WBT720918 WLP720913:WLP720918 WVL720913:WVL720918 D786448:D786453 IZ786449:IZ786454 SV786449:SV786454 ACR786449:ACR786454 AMN786449:AMN786454 AWJ786449:AWJ786454 BGF786449:BGF786454 BQB786449:BQB786454 BZX786449:BZX786454 CJT786449:CJT786454 CTP786449:CTP786454 DDL786449:DDL786454 DNH786449:DNH786454 DXD786449:DXD786454 EGZ786449:EGZ786454 EQV786449:EQV786454 FAR786449:FAR786454 FKN786449:FKN786454 FUJ786449:FUJ786454 GEF786449:GEF786454 GOB786449:GOB786454 GXX786449:GXX786454 HHT786449:HHT786454 HRP786449:HRP786454 IBL786449:IBL786454 ILH786449:ILH786454 IVD786449:IVD786454 JEZ786449:JEZ786454 JOV786449:JOV786454 JYR786449:JYR786454 KIN786449:KIN786454 KSJ786449:KSJ786454 LCF786449:LCF786454 LMB786449:LMB786454 LVX786449:LVX786454 MFT786449:MFT786454 MPP786449:MPP786454 MZL786449:MZL786454 NJH786449:NJH786454 NTD786449:NTD786454 OCZ786449:OCZ786454 OMV786449:OMV786454 OWR786449:OWR786454 PGN786449:PGN786454 PQJ786449:PQJ786454 QAF786449:QAF786454 QKB786449:QKB786454 QTX786449:QTX786454 RDT786449:RDT786454 RNP786449:RNP786454 RXL786449:RXL786454 SHH786449:SHH786454 SRD786449:SRD786454 TAZ786449:TAZ786454 TKV786449:TKV786454 TUR786449:TUR786454 UEN786449:UEN786454 UOJ786449:UOJ786454 UYF786449:UYF786454 VIB786449:VIB786454 VRX786449:VRX786454 WBT786449:WBT786454 WLP786449:WLP786454 WVL786449:WVL786454 D851984:D851989 IZ851985:IZ851990 SV851985:SV851990 ACR851985:ACR851990 AMN851985:AMN851990 AWJ851985:AWJ851990 BGF851985:BGF851990 BQB851985:BQB851990 BZX851985:BZX851990 CJT851985:CJT851990 CTP851985:CTP851990 DDL851985:DDL851990 DNH851985:DNH851990 DXD851985:DXD851990 EGZ851985:EGZ851990 EQV851985:EQV851990 FAR851985:FAR851990 FKN851985:FKN851990 FUJ851985:FUJ851990 GEF851985:GEF851990 GOB851985:GOB851990 GXX851985:GXX851990 HHT851985:HHT851990 HRP851985:HRP851990 IBL851985:IBL851990 ILH851985:ILH851990 IVD851985:IVD851990 JEZ851985:JEZ851990 JOV851985:JOV851990 JYR851985:JYR851990 KIN851985:KIN851990 KSJ851985:KSJ851990 LCF851985:LCF851990 LMB851985:LMB851990 LVX851985:LVX851990 MFT851985:MFT851990 MPP851985:MPP851990 MZL851985:MZL851990 NJH851985:NJH851990 NTD851985:NTD851990 OCZ851985:OCZ851990 OMV851985:OMV851990 OWR851985:OWR851990 PGN851985:PGN851990 PQJ851985:PQJ851990 QAF851985:QAF851990 QKB851985:QKB851990 QTX851985:QTX851990 RDT851985:RDT851990 RNP851985:RNP851990 RXL851985:RXL851990 SHH851985:SHH851990 SRD851985:SRD851990 TAZ851985:TAZ851990 TKV851985:TKV851990 TUR851985:TUR851990 UEN851985:UEN851990 UOJ851985:UOJ851990 UYF851985:UYF851990 VIB851985:VIB851990 VRX851985:VRX851990 WBT851985:WBT851990 WLP851985:WLP851990 WVL851985:WVL851990 D917520:D917525 IZ917521:IZ917526 SV917521:SV917526 ACR917521:ACR917526 AMN917521:AMN917526 AWJ917521:AWJ917526 BGF917521:BGF917526 BQB917521:BQB917526 BZX917521:BZX917526 CJT917521:CJT917526 CTP917521:CTP917526 DDL917521:DDL917526 DNH917521:DNH917526 DXD917521:DXD917526 EGZ917521:EGZ917526 EQV917521:EQV917526 FAR917521:FAR917526 FKN917521:FKN917526 FUJ917521:FUJ917526 GEF917521:GEF917526 GOB917521:GOB917526 GXX917521:GXX917526 HHT917521:HHT917526 HRP917521:HRP917526 IBL917521:IBL917526 ILH917521:ILH917526 IVD917521:IVD917526 JEZ917521:JEZ917526 JOV917521:JOV917526 JYR917521:JYR917526 KIN917521:KIN917526 KSJ917521:KSJ917526 LCF917521:LCF917526 LMB917521:LMB917526 LVX917521:LVX917526 MFT917521:MFT917526 MPP917521:MPP917526 MZL917521:MZL917526 NJH917521:NJH917526 NTD917521:NTD917526 OCZ917521:OCZ917526 OMV917521:OMV917526 OWR917521:OWR917526 PGN917521:PGN917526 PQJ917521:PQJ917526 QAF917521:QAF917526 QKB917521:QKB917526 QTX917521:QTX917526 RDT917521:RDT917526 RNP917521:RNP917526 RXL917521:RXL917526 SHH917521:SHH917526 SRD917521:SRD917526 TAZ917521:TAZ917526 TKV917521:TKV917526 TUR917521:TUR917526 UEN917521:UEN917526 UOJ917521:UOJ917526 UYF917521:UYF917526 VIB917521:VIB917526 VRX917521:VRX917526 WBT917521:WBT917526 WLP917521:WLP917526 WVL917521:WVL917526 D983056:D983061 IZ983057:IZ983062 SV983057:SV983062 ACR983057:ACR983062 AMN983057:AMN983062 AWJ983057:AWJ983062 BGF983057:BGF983062 BQB983057:BQB983062 BZX983057:BZX983062 CJT983057:CJT983062 CTP983057:CTP983062 DDL983057:DDL983062 DNH983057:DNH983062 DXD983057:DXD983062 EGZ983057:EGZ983062 EQV983057:EQV983062 FAR983057:FAR983062 FKN983057:FKN983062 FUJ983057:FUJ983062 GEF983057:GEF983062 GOB983057:GOB983062 GXX983057:GXX983062 HHT983057:HHT983062 HRP983057:HRP983062 IBL983057:IBL983062 ILH983057:ILH983062 IVD983057:IVD983062 JEZ983057:JEZ983062 JOV983057:JOV983062 JYR983057:JYR983062 KIN983057:KIN983062 KSJ983057:KSJ983062 LCF983057:LCF983062 LMB983057:LMB983062 LVX983057:LVX983062 MFT983057:MFT983062 MPP983057:MPP983062 MZL983057:MZL983062 NJH983057:NJH983062 NTD983057:NTD983062 OCZ983057:OCZ983062 OMV983057:OMV983062 OWR983057:OWR983062 PGN983057:PGN983062 PQJ983057:PQJ983062 QAF983057:QAF983062 QKB983057:QKB983062 QTX983057:QTX983062 RDT983057:RDT983062 RNP983057:RNP983062 RXL983057:RXL983062 SHH983057:SHH983062 SRD983057:SRD983062 TAZ983057:TAZ983062 TKV983057:TKV983062 TUR983057:TUR983062 UEN983057:UEN983062 UOJ983057:UOJ983062 UYF983057:UYF983062 VIB983057:VIB983062 VRX983057:VRX983062 WBT983057:WBT983062 WLP983057:WLP983062 WVL983057:WVL983062 WBT983070:WBT983075 IZ49 SV49 ACR49 AMN49 AWJ49 BGF49 BQB49 BZX49 CJT49 CTP49 DDL49 DNH49 DXD49 EGZ49 EQV49 FAR49 FKN49 FUJ49 GEF49 GOB49 GXX49 HHT49 HRP49 IBL49 ILH49 IVD49 JEZ49 JOV49 JYR49 KIN49 KSJ49 LCF49 LMB49 LVX49 MFT49 MPP49 MZL49 NJH49 NTD49 OCZ49 OMV49 OWR49 PGN49 PQJ49 QAF49 QKB49 QTX49 RDT49 RNP49 RXL49 SHH49 SRD49 TAZ49 TKV49 TUR49 UEN49 UOJ49 UYF49 VIB49 VRX49 WBT49 WLP49 WVL49 D65578:D65580 IZ65579:IZ65581 SV65579:SV65581 ACR65579:ACR65581 AMN65579:AMN65581 AWJ65579:AWJ65581 BGF65579:BGF65581 BQB65579:BQB65581 BZX65579:BZX65581 CJT65579:CJT65581 CTP65579:CTP65581 DDL65579:DDL65581 DNH65579:DNH65581 DXD65579:DXD65581 EGZ65579:EGZ65581 EQV65579:EQV65581 FAR65579:FAR65581 FKN65579:FKN65581 FUJ65579:FUJ65581 GEF65579:GEF65581 GOB65579:GOB65581 GXX65579:GXX65581 HHT65579:HHT65581 HRP65579:HRP65581 IBL65579:IBL65581 ILH65579:ILH65581 IVD65579:IVD65581 JEZ65579:JEZ65581 JOV65579:JOV65581 JYR65579:JYR65581 KIN65579:KIN65581 KSJ65579:KSJ65581 LCF65579:LCF65581 LMB65579:LMB65581 LVX65579:LVX65581 MFT65579:MFT65581 MPP65579:MPP65581 MZL65579:MZL65581 NJH65579:NJH65581 NTD65579:NTD65581 OCZ65579:OCZ65581 OMV65579:OMV65581 OWR65579:OWR65581 PGN65579:PGN65581 PQJ65579:PQJ65581 QAF65579:QAF65581 QKB65579:QKB65581 QTX65579:QTX65581 RDT65579:RDT65581 RNP65579:RNP65581 RXL65579:RXL65581 SHH65579:SHH65581 SRD65579:SRD65581 TAZ65579:TAZ65581 TKV65579:TKV65581 TUR65579:TUR65581 UEN65579:UEN65581 UOJ65579:UOJ65581 UYF65579:UYF65581 VIB65579:VIB65581 VRX65579:VRX65581 WBT65579:WBT65581 WLP65579:WLP65581 WVL65579:WVL65581 D131114:D131116 IZ131115:IZ131117 SV131115:SV131117 ACR131115:ACR131117 AMN131115:AMN131117 AWJ131115:AWJ131117 BGF131115:BGF131117 BQB131115:BQB131117 BZX131115:BZX131117 CJT131115:CJT131117 CTP131115:CTP131117 DDL131115:DDL131117 DNH131115:DNH131117 DXD131115:DXD131117 EGZ131115:EGZ131117 EQV131115:EQV131117 FAR131115:FAR131117 FKN131115:FKN131117 FUJ131115:FUJ131117 GEF131115:GEF131117 GOB131115:GOB131117 GXX131115:GXX131117 HHT131115:HHT131117 HRP131115:HRP131117 IBL131115:IBL131117 ILH131115:ILH131117 IVD131115:IVD131117 JEZ131115:JEZ131117 JOV131115:JOV131117 JYR131115:JYR131117 KIN131115:KIN131117 KSJ131115:KSJ131117 LCF131115:LCF131117 LMB131115:LMB131117 LVX131115:LVX131117 MFT131115:MFT131117 MPP131115:MPP131117 MZL131115:MZL131117 NJH131115:NJH131117 NTD131115:NTD131117 OCZ131115:OCZ131117 OMV131115:OMV131117 OWR131115:OWR131117 PGN131115:PGN131117 PQJ131115:PQJ131117 QAF131115:QAF131117 QKB131115:QKB131117 QTX131115:QTX131117 RDT131115:RDT131117 RNP131115:RNP131117 RXL131115:RXL131117 SHH131115:SHH131117 SRD131115:SRD131117 TAZ131115:TAZ131117 TKV131115:TKV131117 TUR131115:TUR131117 UEN131115:UEN131117 UOJ131115:UOJ131117 UYF131115:UYF131117 VIB131115:VIB131117 VRX131115:VRX131117 WBT131115:WBT131117 WLP131115:WLP131117 WVL131115:WVL131117 D196650:D196652 IZ196651:IZ196653 SV196651:SV196653 ACR196651:ACR196653 AMN196651:AMN196653 AWJ196651:AWJ196653 BGF196651:BGF196653 BQB196651:BQB196653 BZX196651:BZX196653 CJT196651:CJT196653 CTP196651:CTP196653 DDL196651:DDL196653 DNH196651:DNH196653 DXD196651:DXD196653 EGZ196651:EGZ196653 EQV196651:EQV196653 FAR196651:FAR196653 FKN196651:FKN196653 FUJ196651:FUJ196653 GEF196651:GEF196653 GOB196651:GOB196653 GXX196651:GXX196653 HHT196651:HHT196653 HRP196651:HRP196653 IBL196651:IBL196653 ILH196651:ILH196653 IVD196651:IVD196653 JEZ196651:JEZ196653 JOV196651:JOV196653 JYR196651:JYR196653 KIN196651:KIN196653 KSJ196651:KSJ196653 LCF196651:LCF196653 LMB196651:LMB196653 LVX196651:LVX196653 MFT196651:MFT196653 MPP196651:MPP196653 MZL196651:MZL196653 NJH196651:NJH196653 NTD196651:NTD196653 OCZ196651:OCZ196653 OMV196651:OMV196653 OWR196651:OWR196653 PGN196651:PGN196653 PQJ196651:PQJ196653 QAF196651:QAF196653 QKB196651:QKB196653 QTX196651:QTX196653 RDT196651:RDT196653 RNP196651:RNP196653 RXL196651:RXL196653 SHH196651:SHH196653 SRD196651:SRD196653 TAZ196651:TAZ196653 TKV196651:TKV196653 TUR196651:TUR196653 UEN196651:UEN196653 UOJ196651:UOJ196653 UYF196651:UYF196653 VIB196651:VIB196653 VRX196651:VRX196653 WBT196651:WBT196653 WLP196651:WLP196653 WVL196651:WVL196653 D262186:D262188 IZ262187:IZ262189 SV262187:SV262189 ACR262187:ACR262189 AMN262187:AMN262189 AWJ262187:AWJ262189 BGF262187:BGF262189 BQB262187:BQB262189 BZX262187:BZX262189 CJT262187:CJT262189 CTP262187:CTP262189 DDL262187:DDL262189 DNH262187:DNH262189 DXD262187:DXD262189 EGZ262187:EGZ262189 EQV262187:EQV262189 FAR262187:FAR262189 FKN262187:FKN262189 FUJ262187:FUJ262189 GEF262187:GEF262189 GOB262187:GOB262189 GXX262187:GXX262189 HHT262187:HHT262189 HRP262187:HRP262189 IBL262187:IBL262189 ILH262187:ILH262189 IVD262187:IVD262189 JEZ262187:JEZ262189 JOV262187:JOV262189 JYR262187:JYR262189 KIN262187:KIN262189 KSJ262187:KSJ262189 LCF262187:LCF262189 LMB262187:LMB262189 LVX262187:LVX262189 MFT262187:MFT262189 MPP262187:MPP262189 MZL262187:MZL262189 NJH262187:NJH262189 NTD262187:NTD262189 OCZ262187:OCZ262189 OMV262187:OMV262189 OWR262187:OWR262189 PGN262187:PGN262189 PQJ262187:PQJ262189 QAF262187:QAF262189 QKB262187:QKB262189 QTX262187:QTX262189 RDT262187:RDT262189 RNP262187:RNP262189 RXL262187:RXL262189 SHH262187:SHH262189 SRD262187:SRD262189 TAZ262187:TAZ262189 TKV262187:TKV262189 TUR262187:TUR262189 UEN262187:UEN262189 UOJ262187:UOJ262189 UYF262187:UYF262189 VIB262187:VIB262189 VRX262187:VRX262189 WBT262187:WBT262189 WLP262187:WLP262189 WVL262187:WVL262189 D327722:D327724 IZ327723:IZ327725 SV327723:SV327725 ACR327723:ACR327725 AMN327723:AMN327725 AWJ327723:AWJ327725 BGF327723:BGF327725 BQB327723:BQB327725 BZX327723:BZX327725 CJT327723:CJT327725 CTP327723:CTP327725 DDL327723:DDL327725 DNH327723:DNH327725 DXD327723:DXD327725 EGZ327723:EGZ327725 EQV327723:EQV327725 FAR327723:FAR327725 FKN327723:FKN327725 FUJ327723:FUJ327725 GEF327723:GEF327725 GOB327723:GOB327725 GXX327723:GXX327725 HHT327723:HHT327725 HRP327723:HRP327725 IBL327723:IBL327725 ILH327723:ILH327725 IVD327723:IVD327725 JEZ327723:JEZ327725 JOV327723:JOV327725 JYR327723:JYR327725 KIN327723:KIN327725 KSJ327723:KSJ327725 LCF327723:LCF327725 LMB327723:LMB327725 LVX327723:LVX327725 MFT327723:MFT327725 MPP327723:MPP327725 MZL327723:MZL327725 NJH327723:NJH327725 NTD327723:NTD327725 OCZ327723:OCZ327725 OMV327723:OMV327725 OWR327723:OWR327725 PGN327723:PGN327725 PQJ327723:PQJ327725 QAF327723:QAF327725 QKB327723:QKB327725 QTX327723:QTX327725 RDT327723:RDT327725 RNP327723:RNP327725 RXL327723:RXL327725 SHH327723:SHH327725 SRD327723:SRD327725 TAZ327723:TAZ327725 TKV327723:TKV327725 TUR327723:TUR327725 UEN327723:UEN327725 UOJ327723:UOJ327725 UYF327723:UYF327725 VIB327723:VIB327725 VRX327723:VRX327725 WBT327723:WBT327725 WLP327723:WLP327725 WVL327723:WVL327725 D393258:D393260 IZ393259:IZ393261 SV393259:SV393261 ACR393259:ACR393261 AMN393259:AMN393261 AWJ393259:AWJ393261 BGF393259:BGF393261 BQB393259:BQB393261 BZX393259:BZX393261 CJT393259:CJT393261 CTP393259:CTP393261 DDL393259:DDL393261 DNH393259:DNH393261 DXD393259:DXD393261 EGZ393259:EGZ393261 EQV393259:EQV393261 FAR393259:FAR393261 FKN393259:FKN393261 FUJ393259:FUJ393261 GEF393259:GEF393261 GOB393259:GOB393261 GXX393259:GXX393261 HHT393259:HHT393261 HRP393259:HRP393261 IBL393259:IBL393261 ILH393259:ILH393261 IVD393259:IVD393261 JEZ393259:JEZ393261 JOV393259:JOV393261 JYR393259:JYR393261 KIN393259:KIN393261 KSJ393259:KSJ393261 LCF393259:LCF393261 LMB393259:LMB393261 LVX393259:LVX393261 MFT393259:MFT393261 MPP393259:MPP393261 MZL393259:MZL393261 NJH393259:NJH393261 NTD393259:NTD393261 OCZ393259:OCZ393261 OMV393259:OMV393261 OWR393259:OWR393261 PGN393259:PGN393261 PQJ393259:PQJ393261 QAF393259:QAF393261 QKB393259:QKB393261 QTX393259:QTX393261 RDT393259:RDT393261 RNP393259:RNP393261 RXL393259:RXL393261 SHH393259:SHH393261 SRD393259:SRD393261 TAZ393259:TAZ393261 TKV393259:TKV393261 TUR393259:TUR393261 UEN393259:UEN393261 UOJ393259:UOJ393261 UYF393259:UYF393261 VIB393259:VIB393261 VRX393259:VRX393261 WBT393259:WBT393261 WLP393259:WLP393261 WVL393259:WVL393261 D458794:D458796 IZ458795:IZ458797 SV458795:SV458797 ACR458795:ACR458797 AMN458795:AMN458797 AWJ458795:AWJ458797 BGF458795:BGF458797 BQB458795:BQB458797 BZX458795:BZX458797 CJT458795:CJT458797 CTP458795:CTP458797 DDL458795:DDL458797 DNH458795:DNH458797 DXD458795:DXD458797 EGZ458795:EGZ458797 EQV458795:EQV458797 FAR458795:FAR458797 FKN458795:FKN458797 FUJ458795:FUJ458797 GEF458795:GEF458797 GOB458795:GOB458797 GXX458795:GXX458797 HHT458795:HHT458797 HRP458795:HRP458797 IBL458795:IBL458797 ILH458795:ILH458797 IVD458795:IVD458797 JEZ458795:JEZ458797 JOV458795:JOV458797 JYR458795:JYR458797 KIN458795:KIN458797 KSJ458795:KSJ458797 LCF458795:LCF458797 LMB458795:LMB458797 LVX458795:LVX458797 MFT458795:MFT458797 MPP458795:MPP458797 MZL458795:MZL458797 NJH458795:NJH458797 NTD458795:NTD458797 OCZ458795:OCZ458797 OMV458795:OMV458797 OWR458795:OWR458797 PGN458795:PGN458797 PQJ458795:PQJ458797 QAF458795:QAF458797 QKB458795:QKB458797 QTX458795:QTX458797 RDT458795:RDT458797 RNP458795:RNP458797 RXL458795:RXL458797 SHH458795:SHH458797 SRD458795:SRD458797 TAZ458795:TAZ458797 TKV458795:TKV458797 TUR458795:TUR458797 UEN458795:UEN458797 UOJ458795:UOJ458797 UYF458795:UYF458797 VIB458795:VIB458797 VRX458795:VRX458797 WBT458795:WBT458797 WLP458795:WLP458797 WVL458795:WVL458797 D524330:D524332 IZ524331:IZ524333 SV524331:SV524333 ACR524331:ACR524333 AMN524331:AMN524333 AWJ524331:AWJ524333 BGF524331:BGF524333 BQB524331:BQB524333 BZX524331:BZX524333 CJT524331:CJT524333 CTP524331:CTP524333 DDL524331:DDL524333 DNH524331:DNH524333 DXD524331:DXD524333 EGZ524331:EGZ524333 EQV524331:EQV524333 FAR524331:FAR524333 FKN524331:FKN524333 FUJ524331:FUJ524333 GEF524331:GEF524333 GOB524331:GOB524333 GXX524331:GXX524333 HHT524331:HHT524333 HRP524331:HRP524333 IBL524331:IBL524333 ILH524331:ILH524333 IVD524331:IVD524333 JEZ524331:JEZ524333 JOV524331:JOV524333 JYR524331:JYR524333 KIN524331:KIN524333 KSJ524331:KSJ524333 LCF524331:LCF524333 LMB524331:LMB524333 LVX524331:LVX524333 MFT524331:MFT524333 MPP524331:MPP524333 MZL524331:MZL524333 NJH524331:NJH524333 NTD524331:NTD524333 OCZ524331:OCZ524333 OMV524331:OMV524333 OWR524331:OWR524333 PGN524331:PGN524333 PQJ524331:PQJ524333 QAF524331:QAF524333 QKB524331:QKB524333 QTX524331:QTX524333 RDT524331:RDT524333 RNP524331:RNP524333 RXL524331:RXL524333 SHH524331:SHH524333 SRD524331:SRD524333 TAZ524331:TAZ524333 TKV524331:TKV524333 TUR524331:TUR524333 UEN524331:UEN524333 UOJ524331:UOJ524333 UYF524331:UYF524333 VIB524331:VIB524333 VRX524331:VRX524333 WBT524331:WBT524333 WLP524331:WLP524333 WVL524331:WVL524333 D589866:D589868 IZ589867:IZ589869 SV589867:SV589869 ACR589867:ACR589869 AMN589867:AMN589869 AWJ589867:AWJ589869 BGF589867:BGF589869 BQB589867:BQB589869 BZX589867:BZX589869 CJT589867:CJT589869 CTP589867:CTP589869 DDL589867:DDL589869 DNH589867:DNH589869 DXD589867:DXD589869 EGZ589867:EGZ589869 EQV589867:EQV589869 FAR589867:FAR589869 FKN589867:FKN589869 FUJ589867:FUJ589869 GEF589867:GEF589869 GOB589867:GOB589869 GXX589867:GXX589869 HHT589867:HHT589869 HRP589867:HRP589869 IBL589867:IBL589869 ILH589867:ILH589869 IVD589867:IVD589869 JEZ589867:JEZ589869 JOV589867:JOV589869 JYR589867:JYR589869 KIN589867:KIN589869 KSJ589867:KSJ589869 LCF589867:LCF589869 LMB589867:LMB589869 LVX589867:LVX589869 MFT589867:MFT589869 MPP589867:MPP589869 MZL589867:MZL589869 NJH589867:NJH589869 NTD589867:NTD589869 OCZ589867:OCZ589869 OMV589867:OMV589869 OWR589867:OWR589869 PGN589867:PGN589869 PQJ589867:PQJ589869 QAF589867:QAF589869 QKB589867:QKB589869 QTX589867:QTX589869 RDT589867:RDT589869 RNP589867:RNP589869 RXL589867:RXL589869 SHH589867:SHH589869 SRD589867:SRD589869 TAZ589867:TAZ589869 TKV589867:TKV589869 TUR589867:TUR589869 UEN589867:UEN589869 UOJ589867:UOJ589869 UYF589867:UYF589869 VIB589867:VIB589869 VRX589867:VRX589869 WBT589867:WBT589869 WLP589867:WLP589869 WVL589867:WVL589869 D655402:D655404 IZ655403:IZ655405 SV655403:SV655405 ACR655403:ACR655405 AMN655403:AMN655405 AWJ655403:AWJ655405 BGF655403:BGF655405 BQB655403:BQB655405 BZX655403:BZX655405 CJT655403:CJT655405 CTP655403:CTP655405 DDL655403:DDL655405 DNH655403:DNH655405 DXD655403:DXD655405 EGZ655403:EGZ655405 EQV655403:EQV655405 FAR655403:FAR655405 FKN655403:FKN655405 FUJ655403:FUJ655405 GEF655403:GEF655405 GOB655403:GOB655405 GXX655403:GXX655405 HHT655403:HHT655405 HRP655403:HRP655405 IBL655403:IBL655405 ILH655403:ILH655405 IVD655403:IVD655405 JEZ655403:JEZ655405 JOV655403:JOV655405 JYR655403:JYR655405 KIN655403:KIN655405 KSJ655403:KSJ655405 LCF655403:LCF655405 LMB655403:LMB655405 LVX655403:LVX655405 MFT655403:MFT655405 MPP655403:MPP655405 MZL655403:MZL655405 NJH655403:NJH655405 NTD655403:NTD655405 OCZ655403:OCZ655405 OMV655403:OMV655405 OWR655403:OWR655405 PGN655403:PGN655405 PQJ655403:PQJ655405 QAF655403:QAF655405 QKB655403:QKB655405 QTX655403:QTX655405 RDT655403:RDT655405 RNP655403:RNP655405 RXL655403:RXL655405 SHH655403:SHH655405 SRD655403:SRD655405 TAZ655403:TAZ655405 TKV655403:TKV655405 TUR655403:TUR655405 UEN655403:UEN655405 UOJ655403:UOJ655405 UYF655403:UYF655405 VIB655403:VIB655405 VRX655403:VRX655405 WBT655403:WBT655405 WLP655403:WLP655405 WVL655403:WVL655405 D720938:D720940 IZ720939:IZ720941 SV720939:SV720941 ACR720939:ACR720941 AMN720939:AMN720941 AWJ720939:AWJ720941 BGF720939:BGF720941 BQB720939:BQB720941 BZX720939:BZX720941 CJT720939:CJT720941 CTP720939:CTP720941 DDL720939:DDL720941 DNH720939:DNH720941 DXD720939:DXD720941 EGZ720939:EGZ720941 EQV720939:EQV720941 FAR720939:FAR720941 FKN720939:FKN720941 FUJ720939:FUJ720941 GEF720939:GEF720941 GOB720939:GOB720941 GXX720939:GXX720941 HHT720939:HHT720941 HRP720939:HRP720941 IBL720939:IBL720941 ILH720939:ILH720941 IVD720939:IVD720941 JEZ720939:JEZ720941 JOV720939:JOV720941 JYR720939:JYR720941 KIN720939:KIN720941 KSJ720939:KSJ720941 LCF720939:LCF720941 LMB720939:LMB720941 LVX720939:LVX720941 MFT720939:MFT720941 MPP720939:MPP720941 MZL720939:MZL720941 NJH720939:NJH720941 NTD720939:NTD720941 OCZ720939:OCZ720941 OMV720939:OMV720941 OWR720939:OWR720941 PGN720939:PGN720941 PQJ720939:PQJ720941 QAF720939:QAF720941 QKB720939:QKB720941 QTX720939:QTX720941 RDT720939:RDT720941 RNP720939:RNP720941 RXL720939:RXL720941 SHH720939:SHH720941 SRD720939:SRD720941 TAZ720939:TAZ720941 TKV720939:TKV720941 TUR720939:TUR720941 UEN720939:UEN720941 UOJ720939:UOJ720941 UYF720939:UYF720941 VIB720939:VIB720941 VRX720939:VRX720941 WBT720939:WBT720941 WLP720939:WLP720941 WVL720939:WVL720941 D786474:D786476 IZ786475:IZ786477 SV786475:SV786477 ACR786475:ACR786477 AMN786475:AMN786477 AWJ786475:AWJ786477 BGF786475:BGF786477 BQB786475:BQB786477 BZX786475:BZX786477 CJT786475:CJT786477 CTP786475:CTP786477 DDL786475:DDL786477 DNH786475:DNH786477 DXD786475:DXD786477 EGZ786475:EGZ786477 EQV786475:EQV786477 FAR786475:FAR786477 FKN786475:FKN786477 FUJ786475:FUJ786477 GEF786475:GEF786477 GOB786475:GOB786477 GXX786475:GXX786477 HHT786475:HHT786477 HRP786475:HRP786477 IBL786475:IBL786477 ILH786475:ILH786477 IVD786475:IVD786477 JEZ786475:JEZ786477 JOV786475:JOV786477 JYR786475:JYR786477 KIN786475:KIN786477 KSJ786475:KSJ786477 LCF786475:LCF786477 LMB786475:LMB786477 LVX786475:LVX786477 MFT786475:MFT786477 MPP786475:MPP786477 MZL786475:MZL786477 NJH786475:NJH786477 NTD786475:NTD786477 OCZ786475:OCZ786477 OMV786475:OMV786477 OWR786475:OWR786477 PGN786475:PGN786477 PQJ786475:PQJ786477 QAF786475:QAF786477 QKB786475:QKB786477 QTX786475:QTX786477 RDT786475:RDT786477 RNP786475:RNP786477 RXL786475:RXL786477 SHH786475:SHH786477 SRD786475:SRD786477 TAZ786475:TAZ786477 TKV786475:TKV786477 TUR786475:TUR786477 UEN786475:UEN786477 UOJ786475:UOJ786477 UYF786475:UYF786477 VIB786475:VIB786477 VRX786475:VRX786477 WBT786475:WBT786477 WLP786475:WLP786477 WVL786475:WVL786477 D852010:D852012 IZ852011:IZ852013 SV852011:SV852013 ACR852011:ACR852013 AMN852011:AMN852013 AWJ852011:AWJ852013 BGF852011:BGF852013 BQB852011:BQB852013 BZX852011:BZX852013 CJT852011:CJT852013 CTP852011:CTP852013 DDL852011:DDL852013 DNH852011:DNH852013 DXD852011:DXD852013 EGZ852011:EGZ852013 EQV852011:EQV852013 FAR852011:FAR852013 FKN852011:FKN852013 FUJ852011:FUJ852013 GEF852011:GEF852013 GOB852011:GOB852013 GXX852011:GXX852013 HHT852011:HHT852013 HRP852011:HRP852013 IBL852011:IBL852013 ILH852011:ILH852013 IVD852011:IVD852013 JEZ852011:JEZ852013 JOV852011:JOV852013 JYR852011:JYR852013 KIN852011:KIN852013 KSJ852011:KSJ852013 LCF852011:LCF852013 LMB852011:LMB852013 LVX852011:LVX852013 MFT852011:MFT852013 MPP852011:MPP852013 MZL852011:MZL852013 NJH852011:NJH852013 NTD852011:NTD852013 OCZ852011:OCZ852013 OMV852011:OMV852013 OWR852011:OWR852013 PGN852011:PGN852013 PQJ852011:PQJ852013 QAF852011:QAF852013 QKB852011:QKB852013 QTX852011:QTX852013 RDT852011:RDT852013 RNP852011:RNP852013 RXL852011:RXL852013 SHH852011:SHH852013 SRD852011:SRD852013 TAZ852011:TAZ852013 TKV852011:TKV852013 TUR852011:TUR852013 UEN852011:UEN852013 UOJ852011:UOJ852013 UYF852011:UYF852013 VIB852011:VIB852013 VRX852011:VRX852013 WBT852011:WBT852013 WLP852011:WLP852013 WVL852011:WVL852013 D917546:D917548 IZ917547:IZ917549 SV917547:SV917549 ACR917547:ACR917549 AMN917547:AMN917549 AWJ917547:AWJ917549 BGF917547:BGF917549 BQB917547:BQB917549 BZX917547:BZX917549 CJT917547:CJT917549 CTP917547:CTP917549 DDL917547:DDL917549 DNH917547:DNH917549 DXD917547:DXD917549 EGZ917547:EGZ917549 EQV917547:EQV917549 FAR917547:FAR917549 FKN917547:FKN917549 FUJ917547:FUJ917549 GEF917547:GEF917549 GOB917547:GOB917549 GXX917547:GXX917549 HHT917547:HHT917549 HRP917547:HRP917549 IBL917547:IBL917549 ILH917547:ILH917549 IVD917547:IVD917549 JEZ917547:JEZ917549 JOV917547:JOV917549 JYR917547:JYR917549 KIN917547:KIN917549 KSJ917547:KSJ917549 LCF917547:LCF917549 LMB917547:LMB917549 LVX917547:LVX917549 MFT917547:MFT917549 MPP917547:MPP917549 MZL917547:MZL917549 NJH917547:NJH917549 NTD917547:NTD917549 OCZ917547:OCZ917549 OMV917547:OMV917549 OWR917547:OWR917549 PGN917547:PGN917549 PQJ917547:PQJ917549 QAF917547:QAF917549 QKB917547:QKB917549 QTX917547:QTX917549 RDT917547:RDT917549 RNP917547:RNP917549 RXL917547:RXL917549 SHH917547:SHH917549 SRD917547:SRD917549 TAZ917547:TAZ917549 TKV917547:TKV917549 TUR917547:TUR917549 UEN917547:UEN917549 UOJ917547:UOJ917549 UYF917547:UYF917549 VIB917547:VIB917549 VRX917547:VRX917549 WBT917547:WBT917549 WLP917547:WLP917549 WVL917547:WVL917549 D983082:D983084 IZ983083:IZ983085 SV983083:SV983085 ACR983083:ACR983085 AMN983083:AMN983085 AWJ983083:AWJ983085 BGF983083:BGF983085 BQB983083:BQB983085 BZX983083:BZX983085 CJT983083:CJT983085 CTP983083:CTP983085 DDL983083:DDL983085 DNH983083:DNH983085 DXD983083:DXD983085 EGZ983083:EGZ983085 EQV983083:EQV983085 FAR983083:FAR983085 FKN983083:FKN983085 FUJ983083:FUJ983085 GEF983083:GEF983085 GOB983083:GOB983085 GXX983083:GXX983085 HHT983083:HHT983085 HRP983083:HRP983085 IBL983083:IBL983085 ILH983083:ILH983085 IVD983083:IVD983085 JEZ983083:JEZ983085 JOV983083:JOV983085 JYR983083:JYR983085 KIN983083:KIN983085 KSJ983083:KSJ983085 LCF983083:LCF983085 LMB983083:LMB983085 LVX983083:LVX983085 MFT983083:MFT983085 MPP983083:MPP983085 MZL983083:MZL983085 NJH983083:NJH983085 NTD983083:NTD983085 OCZ983083:OCZ983085 OMV983083:OMV983085 OWR983083:OWR983085 PGN983083:PGN983085 PQJ983083:PQJ983085 QAF983083:QAF983085 QKB983083:QKB983085 QTX983083:QTX983085 RDT983083:RDT983085 RNP983083:RNP983085 RXL983083:RXL983085 SHH983083:SHH983085 SRD983083:SRD983085 TAZ983083:TAZ983085 TKV983083:TKV983085 TUR983083:TUR983085 UEN983083:UEN983085 UOJ983083:UOJ983085 UYF983083:UYF983085 VIB983083:VIB983085 VRX983083:VRX983085 WBT983083:WBT983085 WLP983083:WLP983085 WVL983083:WVL983085 WVL983070:WVL983075 D65565:D65570 IZ65566:IZ65571 SV65566:SV65571 ACR65566:ACR65571 AMN65566:AMN65571 AWJ65566:AWJ65571 BGF65566:BGF65571 BQB65566:BQB65571 BZX65566:BZX65571 CJT65566:CJT65571 CTP65566:CTP65571 DDL65566:DDL65571 DNH65566:DNH65571 DXD65566:DXD65571 EGZ65566:EGZ65571 EQV65566:EQV65571 FAR65566:FAR65571 FKN65566:FKN65571 FUJ65566:FUJ65571 GEF65566:GEF65571 GOB65566:GOB65571 GXX65566:GXX65571 HHT65566:HHT65571 HRP65566:HRP65571 IBL65566:IBL65571 ILH65566:ILH65571 IVD65566:IVD65571 JEZ65566:JEZ65571 JOV65566:JOV65571 JYR65566:JYR65571 KIN65566:KIN65571 KSJ65566:KSJ65571 LCF65566:LCF65571 LMB65566:LMB65571 LVX65566:LVX65571 MFT65566:MFT65571 MPP65566:MPP65571 MZL65566:MZL65571 NJH65566:NJH65571 NTD65566:NTD65571 OCZ65566:OCZ65571 OMV65566:OMV65571 OWR65566:OWR65571 PGN65566:PGN65571 PQJ65566:PQJ65571 QAF65566:QAF65571 QKB65566:QKB65571 QTX65566:QTX65571 RDT65566:RDT65571 RNP65566:RNP65571 RXL65566:RXL65571 SHH65566:SHH65571 SRD65566:SRD65571 TAZ65566:TAZ65571 TKV65566:TKV65571 TUR65566:TUR65571 UEN65566:UEN65571 UOJ65566:UOJ65571 UYF65566:UYF65571 VIB65566:VIB65571 VRX65566:VRX65571 WBT65566:WBT65571 WLP65566:WLP65571 WVL65566:WVL65571 D131101:D131106 IZ131102:IZ131107 SV131102:SV131107 ACR131102:ACR131107 AMN131102:AMN131107 AWJ131102:AWJ131107 BGF131102:BGF131107 BQB131102:BQB131107 BZX131102:BZX131107 CJT131102:CJT131107 CTP131102:CTP131107 DDL131102:DDL131107 DNH131102:DNH131107 DXD131102:DXD131107 EGZ131102:EGZ131107 EQV131102:EQV131107 FAR131102:FAR131107 FKN131102:FKN131107 FUJ131102:FUJ131107 GEF131102:GEF131107 GOB131102:GOB131107 GXX131102:GXX131107 HHT131102:HHT131107 HRP131102:HRP131107 IBL131102:IBL131107 ILH131102:ILH131107 IVD131102:IVD131107 JEZ131102:JEZ131107 JOV131102:JOV131107 JYR131102:JYR131107 KIN131102:KIN131107 KSJ131102:KSJ131107 LCF131102:LCF131107 LMB131102:LMB131107 LVX131102:LVX131107 MFT131102:MFT131107 MPP131102:MPP131107 MZL131102:MZL131107 NJH131102:NJH131107 NTD131102:NTD131107 OCZ131102:OCZ131107 OMV131102:OMV131107 OWR131102:OWR131107 PGN131102:PGN131107 PQJ131102:PQJ131107 QAF131102:QAF131107 QKB131102:QKB131107 QTX131102:QTX131107 RDT131102:RDT131107 RNP131102:RNP131107 RXL131102:RXL131107 SHH131102:SHH131107 SRD131102:SRD131107 TAZ131102:TAZ131107 TKV131102:TKV131107 TUR131102:TUR131107 UEN131102:UEN131107 UOJ131102:UOJ131107 UYF131102:UYF131107 VIB131102:VIB131107 VRX131102:VRX131107 WBT131102:WBT131107 WLP131102:WLP131107 WVL131102:WVL131107 D196637:D196642 IZ196638:IZ196643 SV196638:SV196643 ACR196638:ACR196643 AMN196638:AMN196643 AWJ196638:AWJ196643 BGF196638:BGF196643 BQB196638:BQB196643 BZX196638:BZX196643 CJT196638:CJT196643 CTP196638:CTP196643 DDL196638:DDL196643 DNH196638:DNH196643 DXD196638:DXD196643 EGZ196638:EGZ196643 EQV196638:EQV196643 FAR196638:FAR196643 FKN196638:FKN196643 FUJ196638:FUJ196643 GEF196638:GEF196643 GOB196638:GOB196643 GXX196638:GXX196643 HHT196638:HHT196643 HRP196638:HRP196643 IBL196638:IBL196643 ILH196638:ILH196643 IVD196638:IVD196643 JEZ196638:JEZ196643 JOV196638:JOV196643 JYR196638:JYR196643 KIN196638:KIN196643 KSJ196638:KSJ196643 LCF196638:LCF196643 LMB196638:LMB196643 LVX196638:LVX196643 MFT196638:MFT196643 MPP196638:MPP196643 MZL196638:MZL196643 NJH196638:NJH196643 NTD196638:NTD196643 OCZ196638:OCZ196643 OMV196638:OMV196643 OWR196638:OWR196643 PGN196638:PGN196643 PQJ196638:PQJ196643 QAF196638:QAF196643 QKB196638:QKB196643 QTX196638:QTX196643 RDT196638:RDT196643 RNP196638:RNP196643 RXL196638:RXL196643 SHH196638:SHH196643 SRD196638:SRD196643 TAZ196638:TAZ196643 TKV196638:TKV196643 TUR196638:TUR196643 UEN196638:UEN196643 UOJ196638:UOJ196643 UYF196638:UYF196643 VIB196638:VIB196643 VRX196638:VRX196643 WBT196638:WBT196643 WLP196638:WLP196643 WVL196638:WVL196643 D262173:D262178 IZ262174:IZ262179 SV262174:SV262179 ACR262174:ACR262179 AMN262174:AMN262179 AWJ262174:AWJ262179 BGF262174:BGF262179 BQB262174:BQB262179 BZX262174:BZX262179 CJT262174:CJT262179 CTP262174:CTP262179 DDL262174:DDL262179 DNH262174:DNH262179 DXD262174:DXD262179 EGZ262174:EGZ262179 EQV262174:EQV262179 FAR262174:FAR262179 FKN262174:FKN262179 FUJ262174:FUJ262179 GEF262174:GEF262179 GOB262174:GOB262179 GXX262174:GXX262179 HHT262174:HHT262179 HRP262174:HRP262179 IBL262174:IBL262179 ILH262174:ILH262179 IVD262174:IVD262179 JEZ262174:JEZ262179 JOV262174:JOV262179 JYR262174:JYR262179 KIN262174:KIN262179 KSJ262174:KSJ262179 LCF262174:LCF262179 LMB262174:LMB262179 LVX262174:LVX262179 MFT262174:MFT262179 MPP262174:MPP262179 MZL262174:MZL262179 NJH262174:NJH262179 NTD262174:NTD262179 OCZ262174:OCZ262179 OMV262174:OMV262179 OWR262174:OWR262179 PGN262174:PGN262179 PQJ262174:PQJ262179 QAF262174:QAF262179 QKB262174:QKB262179 QTX262174:QTX262179 RDT262174:RDT262179 RNP262174:RNP262179 RXL262174:RXL262179 SHH262174:SHH262179 SRD262174:SRD262179 TAZ262174:TAZ262179 TKV262174:TKV262179 TUR262174:TUR262179 UEN262174:UEN262179 UOJ262174:UOJ262179 UYF262174:UYF262179 VIB262174:VIB262179 VRX262174:VRX262179 WBT262174:WBT262179 WLP262174:WLP262179 WVL262174:WVL262179 D327709:D327714 IZ327710:IZ327715 SV327710:SV327715 ACR327710:ACR327715 AMN327710:AMN327715 AWJ327710:AWJ327715 BGF327710:BGF327715 BQB327710:BQB327715 BZX327710:BZX327715 CJT327710:CJT327715 CTP327710:CTP327715 DDL327710:DDL327715 DNH327710:DNH327715 DXD327710:DXD327715 EGZ327710:EGZ327715 EQV327710:EQV327715 FAR327710:FAR327715 FKN327710:FKN327715 FUJ327710:FUJ327715 GEF327710:GEF327715 GOB327710:GOB327715 GXX327710:GXX327715 HHT327710:HHT327715 HRP327710:HRP327715 IBL327710:IBL327715 ILH327710:ILH327715 IVD327710:IVD327715 JEZ327710:JEZ327715 JOV327710:JOV327715 JYR327710:JYR327715 KIN327710:KIN327715 KSJ327710:KSJ327715 LCF327710:LCF327715 LMB327710:LMB327715 LVX327710:LVX327715 MFT327710:MFT327715 MPP327710:MPP327715 MZL327710:MZL327715 NJH327710:NJH327715 NTD327710:NTD327715 OCZ327710:OCZ327715 OMV327710:OMV327715 OWR327710:OWR327715 PGN327710:PGN327715 PQJ327710:PQJ327715 QAF327710:QAF327715 QKB327710:QKB327715 QTX327710:QTX327715 RDT327710:RDT327715 RNP327710:RNP327715 RXL327710:RXL327715 SHH327710:SHH327715 SRD327710:SRD327715 TAZ327710:TAZ327715 TKV327710:TKV327715 TUR327710:TUR327715 UEN327710:UEN327715 UOJ327710:UOJ327715 UYF327710:UYF327715 VIB327710:VIB327715 VRX327710:VRX327715 WBT327710:WBT327715 WLP327710:WLP327715 WVL327710:WVL327715 D393245:D393250 IZ393246:IZ393251 SV393246:SV393251 ACR393246:ACR393251 AMN393246:AMN393251 AWJ393246:AWJ393251 BGF393246:BGF393251 BQB393246:BQB393251 BZX393246:BZX393251 CJT393246:CJT393251 CTP393246:CTP393251 DDL393246:DDL393251 DNH393246:DNH393251 DXD393246:DXD393251 EGZ393246:EGZ393251 EQV393246:EQV393251 FAR393246:FAR393251 FKN393246:FKN393251 FUJ393246:FUJ393251 GEF393246:GEF393251 GOB393246:GOB393251 GXX393246:GXX393251 HHT393246:HHT393251 HRP393246:HRP393251 IBL393246:IBL393251 ILH393246:ILH393251 IVD393246:IVD393251 JEZ393246:JEZ393251 JOV393246:JOV393251 JYR393246:JYR393251 KIN393246:KIN393251 KSJ393246:KSJ393251 LCF393246:LCF393251 LMB393246:LMB393251 LVX393246:LVX393251 MFT393246:MFT393251 MPP393246:MPP393251 MZL393246:MZL393251 NJH393246:NJH393251 NTD393246:NTD393251 OCZ393246:OCZ393251 OMV393246:OMV393251 OWR393246:OWR393251 PGN393246:PGN393251 PQJ393246:PQJ393251 QAF393246:QAF393251 QKB393246:QKB393251 QTX393246:QTX393251 RDT393246:RDT393251 RNP393246:RNP393251 RXL393246:RXL393251 SHH393246:SHH393251 SRD393246:SRD393251 TAZ393246:TAZ393251 TKV393246:TKV393251 TUR393246:TUR393251 UEN393246:UEN393251 UOJ393246:UOJ393251 UYF393246:UYF393251 VIB393246:VIB393251 VRX393246:VRX393251 WBT393246:WBT393251 WLP393246:WLP393251 WVL393246:WVL393251 D458781:D458786 IZ458782:IZ458787 SV458782:SV458787 ACR458782:ACR458787 AMN458782:AMN458787 AWJ458782:AWJ458787 BGF458782:BGF458787 BQB458782:BQB458787 BZX458782:BZX458787 CJT458782:CJT458787 CTP458782:CTP458787 DDL458782:DDL458787 DNH458782:DNH458787 DXD458782:DXD458787 EGZ458782:EGZ458787 EQV458782:EQV458787 FAR458782:FAR458787 FKN458782:FKN458787 FUJ458782:FUJ458787 GEF458782:GEF458787 GOB458782:GOB458787 GXX458782:GXX458787 HHT458782:HHT458787 HRP458782:HRP458787 IBL458782:IBL458787 ILH458782:ILH458787 IVD458782:IVD458787 JEZ458782:JEZ458787 JOV458782:JOV458787 JYR458782:JYR458787 KIN458782:KIN458787 KSJ458782:KSJ458787 LCF458782:LCF458787 LMB458782:LMB458787 LVX458782:LVX458787 MFT458782:MFT458787 MPP458782:MPP458787 MZL458782:MZL458787 NJH458782:NJH458787 NTD458782:NTD458787 OCZ458782:OCZ458787 OMV458782:OMV458787 OWR458782:OWR458787 PGN458782:PGN458787 PQJ458782:PQJ458787 QAF458782:QAF458787 QKB458782:QKB458787 QTX458782:QTX458787 RDT458782:RDT458787 RNP458782:RNP458787 RXL458782:RXL458787 SHH458782:SHH458787 SRD458782:SRD458787 TAZ458782:TAZ458787 TKV458782:TKV458787 TUR458782:TUR458787 UEN458782:UEN458787 UOJ458782:UOJ458787 UYF458782:UYF458787 VIB458782:VIB458787 VRX458782:VRX458787 WBT458782:WBT458787 WLP458782:WLP458787 WVL458782:WVL458787 D524317:D524322 IZ524318:IZ524323 SV524318:SV524323 ACR524318:ACR524323 AMN524318:AMN524323 AWJ524318:AWJ524323 BGF524318:BGF524323 BQB524318:BQB524323 BZX524318:BZX524323 CJT524318:CJT524323 CTP524318:CTP524323 DDL524318:DDL524323 DNH524318:DNH524323 DXD524318:DXD524323 EGZ524318:EGZ524323 EQV524318:EQV524323 FAR524318:FAR524323 FKN524318:FKN524323 FUJ524318:FUJ524323 GEF524318:GEF524323 GOB524318:GOB524323 GXX524318:GXX524323 HHT524318:HHT524323 HRP524318:HRP524323 IBL524318:IBL524323 ILH524318:ILH524323 IVD524318:IVD524323 JEZ524318:JEZ524323 JOV524318:JOV524323 JYR524318:JYR524323 KIN524318:KIN524323 KSJ524318:KSJ524323 LCF524318:LCF524323 LMB524318:LMB524323 LVX524318:LVX524323 MFT524318:MFT524323 MPP524318:MPP524323 MZL524318:MZL524323 NJH524318:NJH524323 NTD524318:NTD524323 OCZ524318:OCZ524323 OMV524318:OMV524323 OWR524318:OWR524323 PGN524318:PGN524323 PQJ524318:PQJ524323 QAF524318:QAF524323 QKB524318:QKB524323 QTX524318:QTX524323 RDT524318:RDT524323 RNP524318:RNP524323 RXL524318:RXL524323 SHH524318:SHH524323 SRD524318:SRD524323 TAZ524318:TAZ524323 TKV524318:TKV524323 TUR524318:TUR524323 UEN524318:UEN524323 UOJ524318:UOJ524323 UYF524318:UYF524323 VIB524318:VIB524323 VRX524318:VRX524323 WBT524318:WBT524323 WLP524318:WLP524323 WVL524318:WVL524323 D589853:D589858 IZ589854:IZ589859 SV589854:SV589859 ACR589854:ACR589859 AMN589854:AMN589859 AWJ589854:AWJ589859 BGF589854:BGF589859 BQB589854:BQB589859 BZX589854:BZX589859 CJT589854:CJT589859 CTP589854:CTP589859 DDL589854:DDL589859 DNH589854:DNH589859 DXD589854:DXD589859 EGZ589854:EGZ589859 EQV589854:EQV589859 FAR589854:FAR589859 FKN589854:FKN589859 FUJ589854:FUJ589859 GEF589854:GEF589859 GOB589854:GOB589859 GXX589854:GXX589859 HHT589854:HHT589859 HRP589854:HRP589859 IBL589854:IBL589859 ILH589854:ILH589859 IVD589854:IVD589859 JEZ589854:JEZ589859 JOV589854:JOV589859 JYR589854:JYR589859 KIN589854:KIN589859 KSJ589854:KSJ589859 LCF589854:LCF589859 LMB589854:LMB589859 LVX589854:LVX589859 MFT589854:MFT589859 MPP589854:MPP589859 MZL589854:MZL589859 NJH589854:NJH589859 NTD589854:NTD589859 OCZ589854:OCZ589859 OMV589854:OMV589859 OWR589854:OWR589859 PGN589854:PGN589859 PQJ589854:PQJ589859 QAF589854:QAF589859 QKB589854:QKB589859 QTX589854:QTX589859 RDT589854:RDT589859 RNP589854:RNP589859 RXL589854:RXL589859 SHH589854:SHH589859 SRD589854:SRD589859 TAZ589854:TAZ589859 TKV589854:TKV589859 TUR589854:TUR589859 UEN589854:UEN589859 UOJ589854:UOJ589859 UYF589854:UYF589859 VIB589854:VIB589859 VRX589854:VRX589859 WBT589854:WBT589859 WLP589854:WLP589859 WVL589854:WVL589859 D655389:D655394 IZ655390:IZ655395 SV655390:SV655395 ACR655390:ACR655395 AMN655390:AMN655395 AWJ655390:AWJ655395 BGF655390:BGF655395 BQB655390:BQB655395 BZX655390:BZX655395 CJT655390:CJT655395 CTP655390:CTP655395 DDL655390:DDL655395 DNH655390:DNH655395 DXD655390:DXD655395 EGZ655390:EGZ655395 EQV655390:EQV655395 FAR655390:FAR655395 FKN655390:FKN655395 FUJ655390:FUJ655395 GEF655390:GEF655395 GOB655390:GOB655395 GXX655390:GXX655395 HHT655390:HHT655395 HRP655390:HRP655395 IBL655390:IBL655395 ILH655390:ILH655395 IVD655390:IVD655395 JEZ655390:JEZ655395 JOV655390:JOV655395 JYR655390:JYR655395 KIN655390:KIN655395 KSJ655390:KSJ655395 LCF655390:LCF655395 LMB655390:LMB655395 LVX655390:LVX655395 MFT655390:MFT655395 MPP655390:MPP655395 MZL655390:MZL655395 NJH655390:NJH655395 NTD655390:NTD655395 OCZ655390:OCZ655395 OMV655390:OMV655395 OWR655390:OWR655395 PGN655390:PGN655395 PQJ655390:PQJ655395 QAF655390:QAF655395 QKB655390:QKB655395 QTX655390:QTX655395 RDT655390:RDT655395 RNP655390:RNP655395 RXL655390:RXL655395 SHH655390:SHH655395 SRD655390:SRD655395 TAZ655390:TAZ655395 TKV655390:TKV655395 TUR655390:TUR655395 UEN655390:UEN655395 UOJ655390:UOJ655395 UYF655390:UYF655395 VIB655390:VIB655395 VRX655390:VRX655395 WBT655390:WBT655395 WLP655390:WLP655395 WVL655390:WVL655395 D720925:D720930 IZ720926:IZ720931 SV720926:SV720931 ACR720926:ACR720931 AMN720926:AMN720931 AWJ720926:AWJ720931 BGF720926:BGF720931 BQB720926:BQB720931 BZX720926:BZX720931 CJT720926:CJT720931 CTP720926:CTP720931 DDL720926:DDL720931 DNH720926:DNH720931 DXD720926:DXD720931 EGZ720926:EGZ720931 EQV720926:EQV720931 FAR720926:FAR720931 FKN720926:FKN720931 FUJ720926:FUJ720931 GEF720926:GEF720931 GOB720926:GOB720931 GXX720926:GXX720931 HHT720926:HHT720931 HRP720926:HRP720931 IBL720926:IBL720931 ILH720926:ILH720931 IVD720926:IVD720931 JEZ720926:JEZ720931 JOV720926:JOV720931 JYR720926:JYR720931 KIN720926:KIN720931 KSJ720926:KSJ720931 LCF720926:LCF720931 LMB720926:LMB720931 LVX720926:LVX720931 MFT720926:MFT720931 MPP720926:MPP720931 MZL720926:MZL720931 NJH720926:NJH720931 NTD720926:NTD720931 OCZ720926:OCZ720931 OMV720926:OMV720931 OWR720926:OWR720931 PGN720926:PGN720931 PQJ720926:PQJ720931 QAF720926:QAF720931 QKB720926:QKB720931 QTX720926:QTX720931 RDT720926:RDT720931 RNP720926:RNP720931 RXL720926:RXL720931 SHH720926:SHH720931 SRD720926:SRD720931 TAZ720926:TAZ720931 TKV720926:TKV720931 TUR720926:TUR720931 UEN720926:UEN720931 UOJ720926:UOJ720931 UYF720926:UYF720931 VIB720926:VIB720931 VRX720926:VRX720931 WBT720926:WBT720931 WLP720926:WLP720931 WVL720926:WVL720931 D786461:D786466 IZ786462:IZ786467 SV786462:SV786467 ACR786462:ACR786467 AMN786462:AMN786467 AWJ786462:AWJ786467 BGF786462:BGF786467 BQB786462:BQB786467 BZX786462:BZX786467 CJT786462:CJT786467 CTP786462:CTP786467 DDL786462:DDL786467 DNH786462:DNH786467 DXD786462:DXD786467 EGZ786462:EGZ786467 EQV786462:EQV786467 FAR786462:FAR786467 FKN786462:FKN786467 FUJ786462:FUJ786467 GEF786462:GEF786467 GOB786462:GOB786467 GXX786462:GXX786467 HHT786462:HHT786467 HRP786462:HRP786467 IBL786462:IBL786467 ILH786462:ILH786467 IVD786462:IVD786467 JEZ786462:JEZ786467 JOV786462:JOV786467 JYR786462:JYR786467 KIN786462:KIN786467 KSJ786462:KSJ786467 LCF786462:LCF786467 LMB786462:LMB786467 LVX786462:LVX786467 MFT786462:MFT786467 MPP786462:MPP786467 MZL786462:MZL786467 NJH786462:NJH786467 NTD786462:NTD786467 OCZ786462:OCZ786467 OMV786462:OMV786467 OWR786462:OWR786467 PGN786462:PGN786467 PQJ786462:PQJ786467 QAF786462:QAF786467 QKB786462:QKB786467 QTX786462:QTX786467 RDT786462:RDT786467 RNP786462:RNP786467 RXL786462:RXL786467 SHH786462:SHH786467 SRD786462:SRD786467 TAZ786462:TAZ786467 TKV786462:TKV786467 TUR786462:TUR786467 UEN786462:UEN786467 UOJ786462:UOJ786467 UYF786462:UYF786467 VIB786462:VIB786467 VRX786462:VRX786467 WBT786462:WBT786467 WLP786462:WLP786467 WVL786462:WVL786467 D851997:D852002 IZ851998:IZ852003 SV851998:SV852003 ACR851998:ACR852003 AMN851998:AMN852003 AWJ851998:AWJ852003 BGF851998:BGF852003 BQB851998:BQB852003 BZX851998:BZX852003 CJT851998:CJT852003 CTP851998:CTP852003 DDL851998:DDL852003 DNH851998:DNH852003 DXD851998:DXD852003 EGZ851998:EGZ852003 EQV851998:EQV852003 FAR851998:FAR852003 FKN851998:FKN852003 FUJ851998:FUJ852003 GEF851998:GEF852003 GOB851998:GOB852003 GXX851998:GXX852003 HHT851998:HHT852003 HRP851998:HRP852003 IBL851998:IBL852003 ILH851998:ILH852003 IVD851998:IVD852003 JEZ851998:JEZ852003 JOV851998:JOV852003 JYR851998:JYR852003 KIN851998:KIN852003 KSJ851998:KSJ852003 LCF851998:LCF852003 LMB851998:LMB852003 LVX851998:LVX852003 MFT851998:MFT852003 MPP851998:MPP852003 MZL851998:MZL852003 NJH851998:NJH852003 NTD851998:NTD852003 OCZ851998:OCZ852003 OMV851998:OMV852003 OWR851998:OWR852003 PGN851998:PGN852003 PQJ851998:PQJ852003 QAF851998:QAF852003 QKB851998:QKB852003 QTX851998:QTX852003 RDT851998:RDT852003 RNP851998:RNP852003 RXL851998:RXL852003 SHH851998:SHH852003 SRD851998:SRD852003 TAZ851998:TAZ852003 TKV851998:TKV852003 TUR851998:TUR852003 UEN851998:UEN852003 UOJ851998:UOJ852003 UYF851998:UYF852003 VIB851998:VIB852003 VRX851998:VRX852003 WBT851998:WBT852003 WLP851998:WLP852003 WVL851998:WVL852003 D917533:D917538 IZ917534:IZ917539 SV917534:SV917539 ACR917534:ACR917539 AMN917534:AMN917539 AWJ917534:AWJ917539 BGF917534:BGF917539 BQB917534:BQB917539 BZX917534:BZX917539 CJT917534:CJT917539 CTP917534:CTP917539 DDL917534:DDL917539 DNH917534:DNH917539 DXD917534:DXD917539 EGZ917534:EGZ917539 EQV917534:EQV917539 FAR917534:FAR917539 FKN917534:FKN917539 FUJ917534:FUJ917539 GEF917534:GEF917539 GOB917534:GOB917539 GXX917534:GXX917539 HHT917534:HHT917539 HRP917534:HRP917539 IBL917534:IBL917539 ILH917534:ILH917539 IVD917534:IVD917539 JEZ917534:JEZ917539 JOV917534:JOV917539 JYR917534:JYR917539 KIN917534:KIN917539 KSJ917534:KSJ917539 LCF917534:LCF917539 LMB917534:LMB917539 LVX917534:LVX917539 MFT917534:MFT917539 MPP917534:MPP917539 MZL917534:MZL917539 NJH917534:NJH917539 NTD917534:NTD917539 OCZ917534:OCZ917539 OMV917534:OMV917539 OWR917534:OWR917539 PGN917534:PGN917539 PQJ917534:PQJ917539 QAF917534:QAF917539 QKB917534:QKB917539 QTX917534:QTX917539 RDT917534:RDT917539 RNP917534:RNP917539 RXL917534:RXL917539 SHH917534:SHH917539 SRD917534:SRD917539 TAZ917534:TAZ917539 TKV917534:TKV917539 TUR917534:TUR917539 UEN917534:UEN917539 UOJ917534:UOJ917539 UYF917534:UYF917539 VIB917534:VIB917539 VRX917534:VRX917539 WBT917534:WBT917539 WLP917534:WLP917539 WVL917534:WVL917539 D983069:D983074 IZ983070:IZ983075 SV983070:SV983075 ACR983070:ACR983075 AMN983070:AMN983075 AWJ983070:AWJ983075 BGF983070:BGF983075 BQB983070:BQB983075 BZX983070:BZX983075 CJT983070:CJT983075 CTP983070:CTP983075 DDL983070:DDL983075 DNH983070:DNH983075 DXD983070:DXD983075 EGZ983070:EGZ983075 EQV983070:EQV983075 FAR983070:FAR983075 FKN983070:FKN983075 FUJ983070:FUJ983075 GEF983070:GEF983075 GOB983070:GOB983075 GXX983070:GXX983075 HHT983070:HHT983075 HRP983070:HRP983075 IBL983070:IBL983075 ILH983070:ILH983075 IVD983070:IVD983075 JEZ983070:JEZ983075 JOV983070:JOV983075 JYR983070:JYR983075 KIN983070:KIN983075 KSJ983070:KSJ983075 LCF983070:LCF983075 LMB983070:LMB983075 LVX983070:LVX983075 MFT983070:MFT983075 MPP983070:MPP983075 MZL983070:MZL983075 NJH983070:NJH983075 NTD983070:NTD983075 OCZ983070:OCZ983075 OMV983070:OMV983075 OWR983070:OWR983075 PGN983070:PGN983075 PQJ983070:PQJ983075 QAF983070:QAF983075 QKB983070:QKB983075 QTX983070:QTX983075 RDT983070:RDT983075 RNP983070:RNP983075 RXL983070:RXL983075 SHH983070:SHH983075 SRD983070:SRD983075 TAZ983070:TAZ983075 TKV983070:TKV983075 TUR983070:TUR983075 UEN983070:UEN983075 UOJ983070:UOJ983075 UYF983070:UYF983075 VIB983070:VIB983075 VRX983070:VRX983075" xr:uid="{00000000-0002-0000-0600-000001000000}">
      <formula1>1</formula1>
      <formula2>4</formula2>
    </dataValidation>
  </dataValidations>
  <printOptions horizontalCentered="1"/>
  <pageMargins left="0.23622047244094491" right="0.23622047244094491" top="0.55118110236220474" bottom="0.55118110236220474" header="0.31496062992125984" footer="0.31496062992125984"/>
  <pageSetup paperSize="5" scale="70"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3000000}">
          <x14:formula1>
            <xm:f>'Validaciones Celdas'!$A$4:$A$5</xm:f>
          </x14:formula1>
          <xm:sqref>C22</xm:sqref>
        </x14:dataValidation>
        <x14:dataValidation type="list" allowBlank="1" showInputMessage="1" showErrorMessage="1" xr:uid="{EE8170C3-6175-4456-8655-C6C00917EC3D}">
          <x14:formula1>
            <xm:f>'Validaciones Celdas'!$A$8:$A$12</xm:f>
          </x14:formula1>
          <xm:sqref>D29:D30 D37:D39 D47:D48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39"/>
  <sheetViews>
    <sheetView showGridLines="0" topLeftCell="A30" zoomScaleNormal="100" zoomScaleSheetLayoutView="100" zoomScalePageLayoutView="85" workbookViewId="0">
      <selection activeCell="H8" sqref="H8"/>
    </sheetView>
  </sheetViews>
  <sheetFormatPr baseColWidth="10" defaultColWidth="15.5703125" defaultRowHeight="15" x14ac:dyDescent="0.25"/>
  <cols>
    <col min="1" max="1" width="5.140625" style="20" customWidth="1"/>
    <col min="2" max="2" width="63.28515625" style="20" customWidth="1"/>
    <col min="3" max="3" width="16.5703125" style="20" customWidth="1"/>
    <col min="4" max="4" width="14.28515625" style="20" customWidth="1"/>
    <col min="5" max="5" width="17.140625" style="20" customWidth="1"/>
    <col min="6" max="6" width="29.85546875" customWidth="1"/>
    <col min="7" max="255" width="11.42578125" customWidth="1"/>
  </cols>
  <sheetData>
    <row r="1" spans="1:6" x14ac:dyDescent="0.25">
      <c r="A1"/>
      <c r="F1" s="21"/>
    </row>
    <row r="2" spans="1:6" x14ac:dyDescent="0.25">
      <c r="A2"/>
      <c r="F2" s="21"/>
    </row>
    <row r="3" spans="1:6" x14ac:dyDescent="0.25">
      <c r="A3"/>
      <c r="F3" s="21"/>
    </row>
    <row r="4" spans="1:6" x14ac:dyDescent="0.25">
      <c r="A4"/>
      <c r="F4" s="21"/>
    </row>
    <row r="5" spans="1:6" x14ac:dyDescent="0.25">
      <c r="A5"/>
      <c r="F5" s="21"/>
    </row>
    <row r="6" spans="1:6" x14ac:dyDescent="0.25">
      <c r="A6"/>
      <c r="B6" s="74"/>
      <c r="C6" s="74"/>
      <c r="D6" s="74"/>
      <c r="E6" s="74"/>
      <c r="F6" s="21"/>
    </row>
    <row r="7" spans="1:6" x14ac:dyDescent="0.25">
      <c r="A7"/>
      <c r="B7" s="237" t="s">
        <v>92</v>
      </c>
      <c r="C7" s="237"/>
      <c r="D7" s="237"/>
      <c r="E7" s="237"/>
      <c r="F7" s="21"/>
    </row>
    <row r="8" spans="1:6" x14ac:dyDescent="0.25">
      <c r="A8"/>
      <c r="B8" s="238" t="s">
        <v>93</v>
      </c>
      <c r="C8" s="238"/>
      <c r="D8" s="238"/>
      <c r="E8" s="238"/>
      <c r="F8" s="21"/>
    </row>
    <row r="9" spans="1:6" x14ac:dyDescent="0.25">
      <c r="A9"/>
      <c r="B9" s="238" t="s">
        <v>94</v>
      </c>
      <c r="C9" s="238"/>
      <c r="D9" s="238"/>
      <c r="E9" s="238"/>
      <c r="F9" s="21"/>
    </row>
    <row r="10" spans="1:6" ht="21" customHeight="1" x14ac:dyDescent="0.25">
      <c r="A10"/>
      <c r="B10"/>
      <c r="C10"/>
      <c r="D10" s="21"/>
      <c r="E10" s="21"/>
      <c r="F10" s="21"/>
    </row>
    <row r="11" spans="1:6" x14ac:dyDescent="0.25">
      <c r="A11"/>
      <c r="B11" s="239" t="s">
        <v>95</v>
      </c>
      <c r="C11" s="240"/>
      <c r="D11" s="240"/>
      <c r="E11" s="241"/>
      <c r="F11" s="21"/>
    </row>
    <row r="12" spans="1:6" x14ac:dyDescent="0.25">
      <c r="A12" s="21"/>
      <c r="B12" s="21"/>
      <c r="C12" s="21"/>
      <c r="D12" s="21"/>
      <c r="E12" s="21"/>
      <c r="F12" s="21"/>
    </row>
    <row r="13" spans="1:6" x14ac:dyDescent="0.25">
      <c r="A13" s="21"/>
      <c r="B13" s="139" t="str">
        <f>'Pauta de Evaluación ARTSI'!B13</f>
        <v>Fecha de Evaluación: 12/03/2025</v>
      </c>
      <c r="C13" s="64"/>
      <c r="D13" s="229"/>
      <c r="E13" s="230"/>
      <c r="F13" s="21"/>
    </row>
    <row r="14" spans="1:6" x14ac:dyDescent="0.25">
      <c r="A14" s="21"/>
      <c r="B14" s="139" t="str">
        <f>'Pauta de Evaluación ARTSI'!B14</f>
        <v>Nombre del Proyecto: Mi Lugar Seguro</v>
      </c>
      <c r="C14" s="64"/>
      <c r="D14" s="229"/>
      <c r="E14" s="230"/>
      <c r="F14" s="21"/>
    </row>
    <row r="15" spans="1:6" ht="31.5" customHeight="1" x14ac:dyDescent="0.25">
      <c r="A15" s="21"/>
      <c r="B15" s="210" t="str">
        <f>'Pauta de Evaluación ARTSI'!B15</f>
        <v>Concurso Nº: Noveno concurso público para la línea de acción cuidado alternativo, Programa de Acogimiento residencial terapéutico para segunda infancia</v>
      </c>
      <c r="C15" s="211"/>
      <c r="D15" s="211"/>
      <c r="E15" s="212"/>
      <c r="F15" s="21"/>
    </row>
    <row r="16" spans="1:6" x14ac:dyDescent="0.25">
      <c r="A16" s="21"/>
      <c r="B16" s="140" t="str">
        <f>'Pauta de Evaluación ARTSI'!B16</f>
        <v>Código licitación anexo N°1: 1561</v>
      </c>
      <c r="C16" s="84"/>
      <c r="D16" s="229"/>
      <c r="E16" s="230"/>
      <c r="F16" s="21"/>
    </row>
    <row r="17" spans="1:6" x14ac:dyDescent="0.25">
      <c r="A17" s="21"/>
      <c r="B17" s="139" t="str">
        <f>'Pauta de Evaluación ARTSI'!B17</f>
        <v>Región: Valparaíso</v>
      </c>
      <c r="C17" s="64"/>
      <c r="D17" s="82"/>
      <c r="E17" s="83"/>
      <c r="F17" s="21"/>
    </row>
    <row r="18" spans="1:6" x14ac:dyDescent="0.25">
      <c r="A18" s="21"/>
      <c r="B18" s="139" t="str">
        <f>'Pauta de Evaluación ARTSI'!B18</f>
        <v>Colaborador Acreditado: Fundación Mi Lugar Seguro</v>
      </c>
      <c r="C18" s="64"/>
      <c r="D18" s="82"/>
      <c r="E18" s="83"/>
      <c r="F18" s="21"/>
    </row>
    <row r="19" spans="1:6" ht="21.75" customHeight="1" x14ac:dyDescent="0.25">
      <c r="A19" s="21"/>
      <c r="B19" s="21"/>
      <c r="C19" s="23"/>
      <c r="D19" s="22"/>
      <c r="E19" s="22"/>
      <c r="F19" s="21"/>
    </row>
    <row r="20" spans="1:6" ht="30.75" customHeight="1" x14ac:dyDescent="0.25">
      <c r="A20"/>
      <c r="B20" s="231" t="s">
        <v>96</v>
      </c>
      <c r="C20" s="232"/>
      <c r="D20" s="232"/>
      <c r="E20" s="233"/>
      <c r="F20" s="21"/>
    </row>
    <row r="21" spans="1:6" x14ac:dyDescent="0.25">
      <c r="A21" s="21"/>
      <c r="B21" s="21"/>
      <c r="C21" s="21"/>
      <c r="D21" s="21"/>
      <c r="E21" s="21"/>
    </row>
    <row r="22" spans="1:6" ht="31.5" customHeight="1" x14ac:dyDescent="0.25">
      <c r="A22" s="21"/>
      <c r="B22" s="106" t="s">
        <v>51</v>
      </c>
      <c r="C22" s="106" t="s">
        <v>27</v>
      </c>
      <c r="D22" s="106" t="s">
        <v>52</v>
      </c>
      <c r="E22" s="33" t="s">
        <v>29</v>
      </c>
    </row>
    <row r="23" spans="1:6" ht="28.5" x14ac:dyDescent="0.25">
      <c r="A23" s="21"/>
      <c r="B23" s="141" t="s">
        <v>97</v>
      </c>
      <c r="C23" s="107">
        <v>0.6</v>
      </c>
      <c r="D23" s="91">
        <f>'Pauta de Evaluación ARTSI'!E79</f>
        <v>2.65</v>
      </c>
      <c r="E23" s="142">
        <f>C23*D23</f>
        <v>1.5899999999999999</v>
      </c>
    </row>
    <row r="24" spans="1:6" x14ac:dyDescent="0.25">
      <c r="A24" s="21"/>
      <c r="B24" s="143" t="s">
        <v>98</v>
      </c>
      <c r="C24" s="107">
        <v>0.4</v>
      </c>
      <c r="D24" s="91">
        <f>'Pauta de Evaluación FRF'!E59</f>
        <v>2.75</v>
      </c>
      <c r="E24" s="142">
        <f>C24*D24</f>
        <v>1.1000000000000001</v>
      </c>
    </row>
    <row r="25" spans="1:6" ht="15.75" thickBot="1" x14ac:dyDescent="0.3">
      <c r="A25" s="21"/>
      <c r="B25" s="144" t="s">
        <v>58</v>
      </c>
      <c r="C25" s="145">
        <f>SUM(C23:C24)</f>
        <v>1</v>
      </c>
      <c r="D25" s="146"/>
      <c r="E25" s="147">
        <f>SUM(E23:E24)</f>
        <v>2.69</v>
      </c>
    </row>
    <row r="26" spans="1:6" ht="21" customHeight="1" thickBot="1" x14ac:dyDescent="0.3">
      <c r="A26" s="24"/>
      <c r="B26" s="106" t="s">
        <v>80</v>
      </c>
      <c r="C26" s="234" t="str">
        <f>+IF(E25&lt;2.899,"No adjudicable","Adjudicable")</f>
        <v>No adjudicable</v>
      </c>
      <c r="D26" s="235"/>
      <c r="E26" s="236"/>
    </row>
    <row r="27" spans="1:6" x14ac:dyDescent="0.25">
      <c r="A27" s="25"/>
      <c r="B27" s="228"/>
      <c r="C27" s="228"/>
      <c r="D27" s="228"/>
      <c r="E27" s="228"/>
    </row>
    <row r="28" spans="1:6" x14ac:dyDescent="0.25">
      <c r="B28" s="26" t="s">
        <v>99</v>
      </c>
      <c r="C28" s="21"/>
      <c r="D28" s="21"/>
      <c r="E28" s="21"/>
    </row>
    <row r="29" spans="1:6" ht="21.75" customHeight="1" x14ac:dyDescent="0.25">
      <c r="B29" s="61" t="s">
        <v>81</v>
      </c>
      <c r="C29" s="61" t="s">
        <v>79</v>
      </c>
      <c r="D29" s="61" t="s">
        <v>80</v>
      </c>
    </row>
    <row r="30" spans="1:6" ht="45" x14ac:dyDescent="0.25">
      <c r="B30" s="19" t="s">
        <v>100</v>
      </c>
      <c r="C30" s="10" t="s">
        <v>82</v>
      </c>
      <c r="D30" s="27" t="s">
        <v>83</v>
      </c>
    </row>
    <row r="31" spans="1:6" ht="90.75" customHeight="1" x14ac:dyDescent="0.25">
      <c r="B31" s="19" t="s">
        <v>101</v>
      </c>
      <c r="C31" s="11" t="s">
        <v>85</v>
      </c>
      <c r="D31" s="27" t="s">
        <v>86</v>
      </c>
    </row>
    <row r="32" spans="1:6" x14ac:dyDescent="0.25">
      <c r="A32" s="28"/>
      <c r="B32" s="28"/>
      <c r="C32" s="28"/>
      <c r="D32" s="28"/>
      <c r="E32" s="28"/>
    </row>
    <row r="33" spans="1:5" x14ac:dyDescent="0.25">
      <c r="A33" s="28"/>
      <c r="B33" s="213" t="s">
        <v>88</v>
      </c>
      <c r="C33" s="214"/>
      <c r="D33" s="214"/>
      <c r="E33" s="215"/>
    </row>
    <row r="34" spans="1:5" x14ac:dyDescent="0.25">
      <c r="A34" s="21"/>
      <c r="B34" s="21"/>
      <c r="C34" s="21"/>
      <c r="D34" s="21"/>
      <c r="E34" s="21"/>
    </row>
    <row r="35" spans="1:5" x14ac:dyDescent="0.25">
      <c r="A35" s="21"/>
      <c r="B35" s="170" t="s">
        <v>89</v>
      </c>
      <c r="C35" s="21"/>
      <c r="D35" s="21"/>
      <c r="E35" s="21"/>
    </row>
    <row r="36" spans="1:5" x14ac:dyDescent="0.25">
      <c r="A36" s="21"/>
      <c r="B36" s="170"/>
      <c r="C36" s="21"/>
      <c r="D36" s="21"/>
      <c r="E36" s="21"/>
    </row>
    <row r="37" spans="1:5" x14ac:dyDescent="0.25">
      <c r="A37" s="21"/>
      <c r="B37" s="170" t="s">
        <v>90</v>
      </c>
      <c r="D37" s="29"/>
      <c r="E37" s="30"/>
    </row>
    <row r="38" spans="1:5" x14ac:dyDescent="0.25">
      <c r="B38" s="170"/>
    </row>
    <row r="39" spans="1:5" x14ac:dyDescent="0.25">
      <c r="B39" s="20" t="s">
        <v>91</v>
      </c>
    </row>
  </sheetData>
  <sheetProtection selectLockedCells="1"/>
  <protectedRanges>
    <protectedRange sqref="B13:D14 B15:C15 B17:E19 E13:E16 B16:D16" name="Rango1"/>
    <protectedRange sqref="C26" name="Rango8_1_1"/>
  </protectedRanges>
  <mergeCells count="12">
    <mergeCell ref="B7:E7"/>
    <mergeCell ref="B8:E8"/>
    <mergeCell ref="B9:E9"/>
    <mergeCell ref="B11:E11"/>
    <mergeCell ref="D13:E13"/>
    <mergeCell ref="B33:E33"/>
    <mergeCell ref="B27:E27"/>
    <mergeCell ref="D14:E14"/>
    <mergeCell ref="D16:E16"/>
    <mergeCell ref="B20:E20"/>
    <mergeCell ref="C26:E26"/>
    <mergeCell ref="B15:E15"/>
  </mergeCells>
  <dataValidations disablePrompts="1" count="2">
    <dataValidation type="whole" allowBlank="1" showInputMessage="1" showErrorMessage="1" sqref="D65516:D65522 IZ65516:IZ65522 SV65516:SV65522 ACR65516:ACR65522 AMN65516:AMN65522 AWJ65516:AWJ65522 BGF65516:BGF65522 BQB65516:BQB65522 BZX65516:BZX65522 CJT65516:CJT65522 CTP65516:CTP65522 DDL65516:DDL65522 DNH65516:DNH65522 DXD65516:DXD65522 EGZ65516:EGZ65522 EQV65516:EQV65522 FAR65516:FAR65522 FKN65516:FKN65522 FUJ65516:FUJ65522 GEF65516:GEF65522 GOB65516:GOB65522 GXX65516:GXX65522 HHT65516:HHT65522 HRP65516:HRP65522 IBL65516:IBL65522 ILH65516:ILH65522 IVD65516:IVD65522 JEZ65516:JEZ65522 JOV65516:JOV65522 JYR65516:JYR65522 KIN65516:KIN65522 KSJ65516:KSJ65522 LCF65516:LCF65522 LMB65516:LMB65522 LVX65516:LVX65522 MFT65516:MFT65522 MPP65516:MPP65522 MZL65516:MZL65522 NJH65516:NJH65522 NTD65516:NTD65522 OCZ65516:OCZ65522 OMV65516:OMV65522 OWR65516:OWR65522 PGN65516:PGN65522 PQJ65516:PQJ65522 QAF65516:QAF65522 QKB65516:QKB65522 QTX65516:QTX65522 RDT65516:RDT65522 RNP65516:RNP65522 RXL65516:RXL65522 SHH65516:SHH65522 SRD65516:SRD65522 TAZ65516:TAZ65522 TKV65516:TKV65522 TUR65516:TUR65522 UEN65516:UEN65522 UOJ65516:UOJ65522 UYF65516:UYF65522 VIB65516:VIB65522 VRX65516:VRX65522 WBT65516:WBT65522 WLP65516:WLP65522 WVL65516:WVL65522 D131052:D131058 IZ131052:IZ131058 SV131052:SV131058 ACR131052:ACR131058 AMN131052:AMN131058 AWJ131052:AWJ131058 BGF131052:BGF131058 BQB131052:BQB131058 BZX131052:BZX131058 CJT131052:CJT131058 CTP131052:CTP131058 DDL131052:DDL131058 DNH131052:DNH131058 DXD131052:DXD131058 EGZ131052:EGZ131058 EQV131052:EQV131058 FAR131052:FAR131058 FKN131052:FKN131058 FUJ131052:FUJ131058 GEF131052:GEF131058 GOB131052:GOB131058 GXX131052:GXX131058 HHT131052:HHT131058 HRP131052:HRP131058 IBL131052:IBL131058 ILH131052:ILH131058 IVD131052:IVD131058 JEZ131052:JEZ131058 JOV131052:JOV131058 JYR131052:JYR131058 KIN131052:KIN131058 KSJ131052:KSJ131058 LCF131052:LCF131058 LMB131052:LMB131058 LVX131052:LVX131058 MFT131052:MFT131058 MPP131052:MPP131058 MZL131052:MZL131058 NJH131052:NJH131058 NTD131052:NTD131058 OCZ131052:OCZ131058 OMV131052:OMV131058 OWR131052:OWR131058 PGN131052:PGN131058 PQJ131052:PQJ131058 QAF131052:QAF131058 QKB131052:QKB131058 QTX131052:QTX131058 RDT131052:RDT131058 RNP131052:RNP131058 RXL131052:RXL131058 SHH131052:SHH131058 SRD131052:SRD131058 TAZ131052:TAZ131058 TKV131052:TKV131058 TUR131052:TUR131058 UEN131052:UEN131058 UOJ131052:UOJ131058 UYF131052:UYF131058 VIB131052:VIB131058 VRX131052:VRX131058 WBT131052:WBT131058 WLP131052:WLP131058 WVL131052:WVL131058 D196588:D196594 IZ196588:IZ196594 SV196588:SV196594 ACR196588:ACR196594 AMN196588:AMN196594 AWJ196588:AWJ196594 BGF196588:BGF196594 BQB196588:BQB196594 BZX196588:BZX196594 CJT196588:CJT196594 CTP196588:CTP196594 DDL196588:DDL196594 DNH196588:DNH196594 DXD196588:DXD196594 EGZ196588:EGZ196594 EQV196588:EQV196594 FAR196588:FAR196594 FKN196588:FKN196594 FUJ196588:FUJ196594 GEF196588:GEF196594 GOB196588:GOB196594 GXX196588:GXX196594 HHT196588:HHT196594 HRP196588:HRP196594 IBL196588:IBL196594 ILH196588:ILH196594 IVD196588:IVD196594 JEZ196588:JEZ196594 JOV196588:JOV196594 JYR196588:JYR196594 KIN196588:KIN196594 KSJ196588:KSJ196594 LCF196588:LCF196594 LMB196588:LMB196594 LVX196588:LVX196594 MFT196588:MFT196594 MPP196588:MPP196594 MZL196588:MZL196594 NJH196588:NJH196594 NTD196588:NTD196594 OCZ196588:OCZ196594 OMV196588:OMV196594 OWR196588:OWR196594 PGN196588:PGN196594 PQJ196588:PQJ196594 QAF196588:QAF196594 QKB196588:QKB196594 QTX196588:QTX196594 RDT196588:RDT196594 RNP196588:RNP196594 RXL196588:RXL196594 SHH196588:SHH196594 SRD196588:SRD196594 TAZ196588:TAZ196594 TKV196588:TKV196594 TUR196588:TUR196594 UEN196588:UEN196594 UOJ196588:UOJ196594 UYF196588:UYF196594 VIB196588:VIB196594 VRX196588:VRX196594 WBT196588:WBT196594 WLP196588:WLP196594 WVL196588:WVL196594 D262124:D262130 IZ262124:IZ262130 SV262124:SV262130 ACR262124:ACR262130 AMN262124:AMN262130 AWJ262124:AWJ262130 BGF262124:BGF262130 BQB262124:BQB262130 BZX262124:BZX262130 CJT262124:CJT262130 CTP262124:CTP262130 DDL262124:DDL262130 DNH262124:DNH262130 DXD262124:DXD262130 EGZ262124:EGZ262130 EQV262124:EQV262130 FAR262124:FAR262130 FKN262124:FKN262130 FUJ262124:FUJ262130 GEF262124:GEF262130 GOB262124:GOB262130 GXX262124:GXX262130 HHT262124:HHT262130 HRP262124:HRP262130 IBL262124:IBL262130 ILH262124:ILH262130 IVD262124:IVD262130 JEZ262124:JEZ262130 JOV262124:JOV262130 JYR262124:JYR262130 KIN262124:KIN262130 KSJ262124:KSJ262130 LCF262124:LCF262130 LMB262124:LMB262130 LVX262124:LVX262130 MFT262124:MFT262130 MPP262124:MPP262130 MZL262124:MZL262130 NJH262124:NJH262130 NTD262124:NTD262130 OCZ262124:OCZ262130 OMV262124:OMV262130 OWR262124:OWR262130 PGN262124:PGN262130 PQJ262124:PQJ262130 QAF262124:QAF262130 QKB262124:QKB262130 QTX262124:QTX262130 RDT262124:RDT262130 RNP262124:RNP262130 RXL262124:RXL262130 SHH262124:SHH262130 SRD262124:SRD262130 TAZ262124:TAZ262130 TKV262124:TKV262130 TUR262124:TUR262130 UEN262124:UEN262130 UOJ262124:UOJ262130 UYF262124:UYF262130 VIB262124:VIB262130 VRX262124:VRX262130 WBT262124:WBT262130 WLP262124:WLP262130 WVL262124:WVL262130 D327660:D327666 IZ327660:IZ327666 SV327660:SV327666 ACR327660:ACR327666 AMN327660:AMN327666 AWJ327660:AWJ327666 BGF327660:BGF327666 BQB327660:BQB327666 BZX327660:BZX327666 CJT327660:CJT327666 CTP327660:CTP327666 DDL327660:DDL327666 DNH327660:DNH327666 DXD327660:DXD327666 EGZ327660:EGZ327666 EQV327660:EQV327666 FAR327660:FAR327666 FKN327660:FKN327666 FUJ327660:FUJ327666 GEF327660:GEF327666 GOB327660:GOB327666 GXX327660:GXX327666 HHT327660:HHT327666 HRP327660:HRP327666 IBL327660:IBL327666 ILH327660:ILH327666 IVD327660:IVD327666 JEZ327660:JEZ327666 JOV327660:JOV327666 JYR327660:JYR327666 KIN327660:KIN327666 KSJ327660:KSJ327666 LCF327660:LCF327666 LMB327660:LMB327666 LVX327660:LVX327666 MFT327660:MFT327666 MPP327660:MPP327666 MZL327660:MZL327666 NJH327660:NJH327666 NTD327660:NTD327666 OCZ327660:OCZ327666 OMV327660:OMV327666 OWR327660:OWR327666 PGN327660:PGN327666 PQJ327660:PQJ327666 QAF327660:QAF327666 QKB327660:QKB327666 QTX327660:QTX327666 RDT327660:RDT327666 RNP327660:RNP327666 RXL327660:RXL327666 SHH327660:SHH327666 SRD327660:SRD327666 TAZ327660:TAZ327666 TKV327660:TKV327666 TUR327660:TUR327666 UEN327660:UEN327666 UOJ327660:UOJ327666 UYF327660:UYF327666 VIB327660:VIB327666 VRX327660:VRX327666 WBT327660:WBT327666 WLP327660:WLP327666 WVL327660:WVL327666 D393196:D393202 IZ393196:IZ393202 SV393196:SV393202 ACR393196:ACR393202 AMN393196:AMN393202 AWJ393196:AWJ393202 BGF393196:BGF393202 BQB393196:BQB393202 BZX393196:BZX393202 CJT393196:CJT393202 CTP393196:CTP393202 DDL393196:DDL393202 DNH393196:DNH393202 DXD393196:DXD393202 EGZ393196:EGZ393202 EQV393196:EQV393202 FAR393196:FAR393202 FKN393196:FKN393202 FUJ393196:FUJ393202 GEF393196:GEF393202 GOB393196:GOB393202 GXX393196:GXX393202 HHT393196:HHT393202 HRP393196:HRP393202 IBL393196:IBL393202 ILH393196:ILH393202 IVD393196:IVD393202 JEZ393196:JEZ393202 JOV393196:JOV393202 JYR393196:JYR393202 KIN393196:KIN393202 KSJ393196:KSJ393202 LCF393196:LCF393202 LMB393196:LMB393202 LVX393196:LVX393202 MFT393196:MFT393202 MPP393196:MPP393202 MZL393196:MZL393202 NJH393196:NJH393202 NTD393196:NTD393202 OCZ393196:OCZ393202 OMV393196:OMV393202 OWR393196:OWR393202 PGN393196:PGN393202 PQJ393196:PQJ393202 QAF393196:QAF393202 QKB393196:QKB393202 QTX393196:QTX393202 RDT393196:RDT393202 RNP393196:RNP393202 RXL393196:RXL393202 SHH393196:SHH393202 SRD393196:SRD393202 TAZ393196:TAZ393202 TKV393196:TKV393202 TUR393196:TUR393202 UEN393196:UEN393202 UOJ393196:UOJ393202 UYF393196:UYF393202 VIB393196:VIB393202 VRX393196:VRX393202 WBT393196:WBT393202 WLP393196:WLP393202 WVL393196:WVL393202 D458732:D458738 IZ458732:IZ458738 SV458732:SV458738 ACR458732:ACR458738 AMN458732:AMN458738 AWJ458732:AWJ458738 BGF458732:BGF458738 BQB458732:BQB458738 BZX458732:BZX458738 CJT458732:CJT458738 CTP458732:CTP458738 DDL458732:DDL458738 DNH458732:DNH458738 DXD458732:DXD458738 EGZ458732:EGZ458738 EQV458732:EQV458738 FAR458732:FAR458738 FKN458732:FKN458738 FUJ458732:FUJ458738 GEF458732:GEF458738 GOB458732:GOB458738 GXX458732:GXX458738 HHT458732:HHT458738 HRP458732:HRP458738 IBL458732:IBL458738 ILH458732:ILH458738 IVD458732:IVD458738 JEZ458732:JEZ458738 JOV458732:JOV458738 JYR458732:JYR458738 KIN458732:KIN458738 KSJ458732:KSJ458738 LCF458732:LCF458738 LMB458732:LMB458738 LVX458732:LVX458738 MFT458732:MFT458738 MPP458732:MPP458738 MZL458732:MZL458738 NJH458732:NJH458738 NTD458732:NTD458738 OCZ458732:OCZ458738 OMV458732:OMV458738 OWR458732:OWR458738 PGN458732:PGN458738 PQJ458732:PQJ458738 QAF458732:QAF458738 QKB458732:QKB458738 QTX458732:QTX458738 RDT458732:RDT458738 RNP458732:RNP458738 RXL458732:RXL458738 SHH458732:SHH458738 SRD458732:SRD458738 TAZ458732:TAZ458738 TKV458732:TKV458738 TUR458732:TUR458738 UEN458732:UEN458738 UOJ458732:UOJ458738 UYF458732:UYF458738 VIB458732:VIB458738 VRX458732:VRX458738 WBT458732:WBT458738 WLP458732:WLP458738 WVL458732:WVL458738 D524268:D524274 IZ524268:IZ524274 SV524268:SV524274 ACR524268:ACR524274 AMN524268:AMN524274 AWJ524268:AWJ524274 BGF524268:BGF524274 BQB524268:BQB524274 BZX524268:BZX524274 CJT524268:CJT524274 CTP524268:CTP524274 DDL524268:DDL524274 DNH524268:DNH524274 DXD524268:DXD524274 EGZ524268:EGZ524274 EQV524268:EQV524274 FAR524268:FAR524274 FKN524268:FKN524274 FUJ524268:FUJ524274 GEF524268:GEF524274 GOB524268:GOB524274 GXX524268:GXX524274 HHT524268:HHT524274 HRP524268:HRP524274 IBL524268:IBL524274 ILH524268:ILH524274 IVD524268:IVD524274 JEZ524268:JEZ524274 JOV524268:JOV524274 JYR524268:JYR524274 KIN524268:KIN524274 KSJ524268:KSJ524274 LCF524268:LCF524274 LMB524268:LMB524274 LVX524268:LVX524274 MFT524268:MFT524274 MPP524268:MPP524274 MZL524268:MZL524274 NJH524268:NJH524274 NTD524268:NTD524274 OCZ524268:OCZ524274 OMV524268:OMV524274 OWR524268:OWR524274 PGN524268:PGN524274 PQJ524268:PQJ524274 QAF524268:QAF524274 QKB524268:QKB524274 QTX524268:QTX524274 RDT524268:RDT524274 RNP524268:RNP524274 RXL524268:RXL524274 SHH524268:SHH524274 SRD524268:SRD524274 TAZ524268:TAZ524274 TKV524268:TKV524274 TUR524268:TUR524274 UEN524268:UEN524274 UOJ524268:UOJ524274 UYF524268:UYF524274 VIB524268:VIB524274 VRX524268:VRX524274 WBT524268:WBT524274 WLP524268:WLP524274 WVL524268:WVL524274 D589804:D589810 IZ589804:IZ589810 SV589804:SV589810 ACR589804:ACR589810 AMN589804:AMN589810 AWJ589804:AWJ589810 BGF589804:BGF589810 BQB589804:BQB589810 BZX589804:BZX589810 CJT589804:CJT589810 CTP589804:CTP589810 DDL589804:DDL589810 DNH589804:DNH589810 DXD589804:DXD589810 EGZ589804:EGZ589810 EQV589804:EQV589810 FAR589804:FAR589810 FKN589804:FKN589810 FUJ589804:FUJ589810 GEF589804:GEF589810 GOB589804:GOB589810 GXX589804:GXX589810 HHT589804:HHT589810 HRP589804:HRP589810 IBL589804:IBL589810 ILH589804:ILH589810 IVD589804:IVD589810 JEZ589804:JEZ589810 JOV589804:JOV589810 JYR589804:JYR589810 KIN589804:KIN589810 KSJ589804:KSJ589810 LCF589804:LCF589810 LMB589804:LMB589810 LVX589804:LVX589810 MFT589804:MFT589810 MPP589804:MPP589810 MZL589804:MZL589810 NJH589804:NJH589810 NTD589804:NTD589810 OCZ589804:OCZ589810 OMV589804:OMV589810 OWR589804:OWR589810 PGN589804:PGN589810 PQJ589804:PQJ589810 QAF589804:QAF589810 QKB589804:QKB589810 QTX589804:QTX589810 RDT589804:RDT589810 RNP589804:RNP589810 RXL589804:RXL589810 SHH589804:SHH589810 SRD589804:SRD589810 TAZ589804:TAZ589810 TKV589804:TKV589810 TUR589804:TUR589810 UEN589804:UEN589810 UOJ589804:UOJ589810 UYF589804:UYF589810 VIB589804:VIB589810 VRX589804:VRX589810 WBT589804:WBT589810 WLP589804:WLP589810 WVL589804:WVL589810 D655340:D655346 IZ655340:IZ655346 SV655340:SV655346 ACR655340:ACR655346 AMN655340:AMN655346 AWJ655340:AWJ655346 BGF655340:BGF655346 BQB655340:BQB655346 BZX655340:BZX655346 CJT655340:CJT655346 CTP655340:CTP655346 DDL655340:DDL655346 DNH655340:DNH655346 DXD655340:DXD655346 EGZ655340:EGZ655346 EQV655340:EQV655346 FAR655340:FAR655346 FKN655340:FKN655346 FUJ655340:FUJ655346 GEF655340:GEF655346 GOB655340:GOB655346 GXX655340:GXX655346 HHT655340:HHT655346 HRP655340:HRP655346 IBL655340:IBL655346 ILH655340:ILH655346 IVD655340:IVD655346 JEZ655340:JEZ655346 JOV655340:JOV655346 JYR655340:JYR655346 KIN655340:KIN655346 KSJ655340:KSJ655346 LCF655340:LCF655346 LMB655340:LMB655346 LVX655340:LVX655346 MFT655340:MFT655346 MPP655340:MPP655346 MZL655340:MZL655346 NJH655340:NJH655346 NTD655340:NTD655346 OCZ655340:OCZ655346 OMV655340:OMV655346 OWR655340:OWR655346 PGN655340:PGN655346 PQJ655340:PQJ655346 QAF655340:QAF655346 QKB655340:QKB655346 QTX655340:QTX655346 RDT655340:RDT655346 RNP655340:RNP655346 RXL655340:RXL655346 SHH655340:SHH655346 SRD655340:SRD655346 TAZ655340:TAZ655346 TKV655340:TKV655346 TUR655340:TUR655346 UEN655340:UEN655346 UOJ655340:UOJ655346 UYF655340:UYF655346 VIB655340:VIB655346 VRX655340:VRX655346 WBT655340:WBT655346 WLP655340:WLP655346 WVL655340:WVL655346 D720876:D720882 IZ720876:IZ720882 SV720876:SV720882 ACR720876:ACR720882 AMN720876:AMN720882 AWJ720876:AWJ720882 BGF720876:BGF720882 BQB720876:BQB720882 BZX720876:BZX720882 CJT720876:CJT720882 CTP720876:CTP720882 DDL720876:DDL720882 DNH720876:DNH720882 DXD720876:DXD720882 EGZ720876:EGZ720882 EQV720876:EQV720882 FAR720876:FAR720882 FKN720876:FKN720882 FUJ720876:FUJ720882 GEF720876:GEF720882 GOB720876:GOB720882 GXX720876:GXX720882 HHT720876:HHT720882 HRP720876:HRP720882 IBL720876:IBL720882 ILH720876:ILH720882 IVD720876:IVD720882 JEZ720876:JEZ720882 JOV720876:JOV720882 JYR720876:JYR720882 KIN720876:KIN720882 KSJ720876:KSJ720882 LCF720876:LCF720882 LMB720876:LMB720882 LVX720876:LVX720882 MFT720876:MFT720882 MPP720876:MPP720882 MZL720876:MZL720882 NJH720876:NJH720882 NTD720876:NTD720882 OCZ720876:OCZ720882 OMV720876:OMV720882 OWR720876:OWR720882 PGN720876:PGN720882 PQJ720876:PQJ720882 QAF720876:QAF720882 QKB720876:QKB720882 QTX720876:QTX720882 RDT720876:RDT720882 RNP720876:RNP720882 RXL720876:RXL720882 SHH720876:SHH720882 SRD720876:SRD720882 TAZ720876:TAZ720882 TKV720876:TKV720882 TUR720876:TUR720882 UEN720876:UEN720882 UOJ720876:UOJ720882 UYF720876:UYF720882 VIB720876:VIB720882 VRX720876:VRX720882 WBT720876:WBT720882 WLP720876:WLP720882 WVL720876:WVL720882 D786412:D786418 IZ786412:IZ786418 SV786412:SV786418 ACR786412:ACR786418 AMN786412:AMN786418 AWJ786412:AWJ786418 BGF786412:BGF786418 BQB786412:BQB786418 BZX786412:BZX786418 CJT786412:CJT786418 CTP786412:CTP786418 DDL786412:DDL786418 DNH786412:DNH786418 DXD786412:DXD786418 EGZ786412:EGZ786418 EQV786412:EQV786418 FAR786412:FAR786418 FKN786412:FKN786418 FUJ786412:FUJ786418 GEF786412:GEF786418 GOB786412:GOB786418 GXX786412:GXX786418 HHT786412:HHT786418 HRP786412:HRP786418 IBL786412:IBL786418 ILH786412:ILH786418 IVD786412:IVD786418 JEZ786412:JEZ786418 JOV786412:JOV786418 JYR786412:JYR786418 KIN786412:KIN786418 KSJ786412:KSJ786418 LCF786412:LCF786418 LMB786412:LMB786418 LVX786412:LVX786418 MFT786412:MFT786418 MPP786412:MPP786418 MZL786412:MZL786418 NJH786412:NJH786418 NTD786412:NTD786418 OCZ786412:OCZ786418 OMV786412:OMV786418 OWR786412:OWR786418 PGN786412:PGN786418 PQJ786412:PQJ786418 QAF786412:QAF786418 QKB786412:QKB786418 QTX786412:QTX786418 RDT786412:RDT786418 RNP786412:RNP786418 RXL786412:RXL786418 SHH786412:SHH786418 SRD786412:SRD786418 TAZ786412:TAZ786418 TKV786412:TKV786418 TUR786412:TUR786418 UEN786412:UEN786418 UOJ786412:UOJ786418 UYF786412:UYF786418 VIB786412:VIB786418 VRX786412:VRX786418 WBT786412:WBT786418 WLP786412:WLP786418 WVL786412:WVL786418 D851948:D851954 IZ851948:IZ851954 SV851948:SV851954 ACR851948:ACR851954 AMN851948:AMN851954 AWJ851948:AWJ851954 BGF851948:BGF851954 BQB851948:BQB851954 BZX851948:BZX851954 CJT851948:CJT851954 CTP851948:CTP851954 DDL851948:DDL851954 DNH851948:DNH851954 DXD851948:DXD851954 EGZ851948:EGZ851954 EQV851948:EQV851954 FAR851948:FAR851954 FKN851948:FKN851954 FUJ851948:FUJ851954 GEF851948:GEF851954 GOB851948:GOB851954 GXX851948:GXX851954 HHT851948:HHT851954 HRP851948:HRP851954 IBL851948:IBL851954 ILH851948:ILH851954 IVD851948:IVD851954 JEZ851948:JEZ851954 JOV851948:JOV851954 JYR851948:JYR851954 KIN851948:KIN851954 KSJ851948:KSJ851954 LCF851948:LCF851954 LMB851948:LMB851954 LVX851948:LVX851954 MFT851948:MFT851954 MPP851948:MPP851954 MZL851948:MZL851954 NJH851948:NJH851954 NTD851948:NTD851954 OCZ851948:OCZ851954 OMV851948:OMV851954 OWR851948:OWR851954 PGN851948:PGN851954 PQJ851948:PQJ851954 QAF851948:QAF851954 QKB851948:QKB851954 QTX851948:QTX851954 RDT851948:RDT851954 RNP851948:RNP851954 RXL851948:RXL851954 SHH851948:SHH851954 SRD851948:SRD851954 TAZ851948:TAZ851954 TKV851948:TKV851954 TUR851948:TUR851954 UEN851948:UEN851954 UOJ851948:UOJ851954 UYF851948:UYF851954 VIB851948:VIB851954 VRX851948:VRX851954 WBT851948:WBT851954 WLP851948:WLP851954 WVL851948:WVL851954 D917484:D917490 IZ917484:IZ917490 SV917484:SV917490 ACR917484:ACR917490 AMN917484:AMN917490 AWJ917484:AWJ917490 BGF917484:BGF917490 BQB917484:BQB917490 BZX917484:BZX917490 CJT917484:CJT917490 CTP917484:CTP917490 DDL917484:DDL917490 DNH917484:DNH917490 DXD917484:DXD917490 EGZ917484:EGZ917490 EQV917484:EQV917490 FAR917484:FAR917490 FKN917484:FKN917490 FUJ917484:FUJ917490 GEF917484:GEF917490 GOB917484:GOB917490 GXX917484:GXX917490 HHT917484:HHT917490 HRP917484:HRP917490 IBL917484:IBL917490 ILH917484:ILH917490 IVD917484:IVD917490 JEZ917484:JEZ917490 JOV917484:JOV917490 JYR917484:JYR917490 KIN917484:KIN917490 KSJ917484:KSJ917490 LCF917484:LCF917490 LMB917484:LMB917490 LVX917484:LVX917490 MFT917484:MFT917490 MPP917484:MPP917490 MZL917484:MZL917490 NJH917484:NJH917490 NTD917484:NTD917490 OCZ917484:OCZ917490 OMV917484:OMV917490 OWR917484:OWR917490 PGN917484:PGN917490 PQJ917484:PQJ917490 QAF917484:QAF917490 QKB917484:QKB917490 QTX917484:QTX917490 RDT917484:RDT917490 RNP917484:RNP917490 RXL917484:RXL917490 SHH917484:SHH917490 SRD917484:SRD917490 TAZ917484:TAZ917490 TKV917484:TKV917490 TUR917484:TUR917490 UEN917484:UEN917490 UOJ917484:UOJ917490 UYF917484:UYF917490 VIB917484:VIB917490 VRX917484:VRX917490 WBT917484:WBT917490 WLP917484:WLP917490 WVL917484:WVL917490 D983020:D983026 IZ983020:IZ983026 SV983020:SV983026 ACR983020:ACR983026 AMN983020:AMN983026 AWJ983020:AWJ983026 BGF983020:BGF983026 BQB983020:BQB983026 BZX983020:BZX983026 CJT983020:CJT983026 CTP983020:CTP983026 DDL983020:DDL983026 DNH983020:DNH983026 DXD983020:DXD983026 EGZ983020:EGZ983026 EQV983020:EQV983026 FAR983020:FAR983026 FKN983020:FKN983026 FUJ983020:FUJ983026 GEF983020:GEF983026 GOB983020:GOB983026 GXX983020:GXX983026 HHT983020:HHT983026 HRP983020:HRP983026 IBL983020:IBL983026 ILH983020:ILH983026 IVD983020:IVD983026 JEZ983020:JEZ983026 JOV983020:JOV983026 JYR983020:JYR983026 KIN983020:KIN983026 KSJ983020:KSJ983026 LCF983020:LCF983026 LMB983020:LMB983026 LVX983020:LVX983026 MFT983020:MFT983026 MPP983020:MPP983026 MZL983020:MZL983026 NJH983020:NJH983026 NTD983020:NTD983026 OCZ983020:OCZ983026 OMV983020:OMV983026 OWR983020:OWR983026 PGN983020:PGN983026 PQJ983020:PQJ983026 QAF983020:QAF983026 QKB983020:QKB983026 QTX983020:QTX983026 RDT983020:RDT983026 RNP983020:RNP983026 RXL983020:RXL983026 SHH983020:SHH983026 SRD983020:SRD983026 TAZ983020:TAZ983026 TKV983020:TKV983026 TUR983020:TUR983026 UEN983020:UEN983026 UOJ983020:UOJ983026 UYF983020:UYF983026 VIB983020:VIB983026 VRX983020:VRX983026 WBT983020:WBT983026 WLP983020:WLP983026 WVL983020:WVL983026 D1048556:D1048562 IZ1048556:IZ1048562 SV1048556:SV1048562 ACR1048556:ACR1048562 AMN1048556:AMN1048562 AWJ1048556:AWJ1048562 BGF1048556:BGF1048562 BQB1048556:BQB1048562 BZX1048556:BZX1048562 CJT1048556:CJT1048562 CTP1048556:CTP1048562 DDL1048556:DDL1048562 DNH1048556:DNH1048562 DXD1048556:DXD1048562 EGZ1048556:EGZ1048562 EQV1048556:EQV1048562 FAR1048556:FAR1048562 FKN1048556:FKN1048562 FUJ1048556:FUJ1048562 GEF1048556:GEF1048562 GOB1048556:GOB1048562 GXX1048556:GXX1048562 HHT1048556:HHT1048562 HRP1048556:HRP1048562 IBL1048556:IBL1048562 ILH1048556:ILH1048562 IVD1048556:IVD1048562 JEZ1048556:JEZ1048562 JOV1048556:JOV1048562 JYR1048556:JYR1048562 KIN1048556:KIN1048562 KSJ1048556:KSJ1048562 LCF1048556:LCF1048562 LMB1048556:LMB1048562 LVX1048556:LVX1048562 MFT1048556:MFT1048562 MPP1048556:MPP1048562 MZL1048556:MZL1048562 NJH1048556:NJH1048562 NTD1048556:NTD1048562 OCZ1048556:OCZ1048562 OMV1048556:OMV1048562 OWR1048556:OWR1048562 PGN1048556:PGN1048562 PQJ1048556:PQJ1048562 QAF1048556:QAF1048562 QKB1048556:QKB1048562 QTX1048556:QTX1048562 RDT1048556:RDT1048562 RNP1048556:RNP1048562 RXL1048556:RXL1048562 SHH1048556:SHH1048562 SRD1048556:SRD1048562 TAZ1048556:TAZ1048562 TKV1048556:TKV1048562 TUR1048556:TUR1048562 UEN1048556:UEN1048562 UOJ1048556:UOJ1048562 UYF1048556:UYF1048562 VIB1048556:VIB1048562 VRX1048556:VRX1048562 WBT1048556:WBT1048562 WLP1048556:WLP1048562 WVL1048556:WVL1048562" xr:uid="{00000000-0002-0000-0B00-000000000000}">
      <formula1>1</formula1>
      <formula2>4</formula2>
    </dataValidation>
    <dataValidation type="list" allowBlank="1" showInputMessage="1" showErrorMessage="1" sqref="D65509:D65510 IZ65509:IZ65510 SV65509:SV65510 ACR65509:ACR65510 AMN65509:AMN65510 AWJ65509:AWJ65510 BGF65509:BGF65510 BQB65509:BQB65510 BZX65509:BZX65510 CJT65509:CJT65510 CTP65509:CTP65510 DDL65509:DDL65510 DNH65509:DNH65510 DXD65509:DXD65510 EGZ65509:EGZ65510 EQV65509:EQV65510 FAR65509:FAR65510 FKN65509:FKN65510 FUJ65509:FUJ65510 GEF65509:GEF65510 GOB65509:GOB65510 GXX65509:GXX65510 HHT65509:HHT65510 HRP65509:HRP65510 IBL65509:IBL65510 ILH65509:ILH65510 IVD65509:IVD65510 JEZ65509:JEZ65510 JOV65509:JOV65510 JYR65509:JYR65510 KIN65509:KIN65510 KSJ65509:KSJ65510 LCF65509:LCF65510 LMB65509:LMB65510 LVX65509:LVX65510 MFT65509:MFT65510 MPP65509:MPP65510 MZL65509:MZL65510 NJH65509:NJH65510 NTD65509:NTD65510 OCZ65509:OCZ65510 OMV65509:OMV65510 OWR65509:OWR65510 PGN65509:PGN65510 PQJ65509:PQJ65510 QAF65509:QAF65510 QKB65509:QKB65510 QTX65509:QTX65510 RDT65509:RDT65510 RNP65509:RNP65510 RXL65509:RXL65510 SHH65509:SHH65510 SRD65509:SRD65510 TAZ65509:TAZ65510 TKV65509:TKV65510 TUR65509:TUR65510 UEN65509:UEN65510 UOJ65509:UOJ65510 UYF65509:UYF65510 VIB65509:VIB65510 VRX65509:VRX65510 WBT65509:WBT65510 WLP65509:WLP65510 WVL65509:WVL65510 D131045:D131046 IZ131045:IZ131046 SV131045:SV131046 ACR131045:ACR131046 AMN131045:AMN131046 AWJ131045:AWJ131046 BGF131045:BGF131046 BQB131045:BQB131046 BZX131045:BZX131046 CJT131045:CJT131046 CTP131045:CTP131046 DDL131045:DDL131046 DNH131045:DNH131046 DXD131045:DXD131046 EGZ131045:EGZ131046 EQV131045:EQV131046 FAR131045:FAR131046 FKN131045:FKN131046 FUJ131045:FUJ131046 GEF131045:GEF131046 GOB131045:GOB131046 GXX131045:GXX131046 HHT131045:HHT131046 HRP131045:HRP131046 IBL131045:IBL131046 ILH131045:ILH131046 IVD131045:IVD131046 JEZ131045:JEZ131046 JOV131045:JOV131046 JYR131045:JYR131046 KIN131045:KIN131046 KSJ131045:KSJ131046 LCF131045:LCF131046 LMB131045:LMB131046 LVX131045:LVX131046 MFT131045:MFT131046 MPP131045:MPP131046 MZL131045:MZL131046 NJH131045:NJH131046 NTD131045:NTD131046 OCZ131045:OCZ131046 OMV131045:OMV131046 OWR131045:OWR131046 PGN131045:PGN131046 PQJ131045:PQJ131046 QAF131045:QAF131046 QKB131045:QKB131046 QTX131045:QTX131046 RDT131045:RDT131046 RNP131045:RNP131046 RXL131045:RXL131046 SHH131045:SHH131046 SRD131045:SRD131046 TAZ131045:TAZ131046 TKV131045:TKV131046 TUR131045:TUR131046 UEN131045:UEN131046 UOJ131045:UOJ131046 UYF131045:UYF131046 VIB131045:VIB131046 VRX131045:VRX131046 WBT131045:WBT131046 WLP131045:WLP131046 WVL131045:WVL131046 D196581:D196582 IZ196581:IZ196582 SV196581:SV196582 ACR196581:ACR196582 AMN196581:AMN196582 AWJ196581:AWJ196582 BGF196581:BGF196582 BQB196581:BQB196582 BZX196581:BZX196582 CJT196581:CJT196582 CTP196581:CTP196582 DDL196581:DDL196582 DNH196581:DNH196582 DXD196581:DXD196582 EGZ196581:EGZ196582 EQV196581:EQV196582 FAR196581:FAR196582 FKN196581:FKN196582 FUJ196581:FUJ196582 GEF196581:GEF196582 GOB196581:GOB196582 GXX196581:GXX196582 HHT196581:HHT196582 HRP196581:HRP196582 IBL196581:IBL196582 ILH196581:ILH196582 IVD196581:IVD196582 JEZ196581:JEZ196582 JOV196581:JOV196582 JYR196581:JYR196582 KIN196581:KIN196582 KSJ196581:KSJ196582 LCF196581:LCF196582 LMB196581:LMB196582 LVX196581:LVX196582 MFT196581:MFT196582 MPP196581:MPP196582 MZL196581:MZL196582 NJH196581:NJH196582 NTD196581:NTD196582 OCZ196581:OCZ196582 OMV196581:OMV196582 OWR196581:OWR196582 PGN196581:PGN196582 PQJ196581:PQJ196582 QAF196581:QAF196582 QKB196581:QKB196582 QTX196581:QTX196582 RDT196581:RDT196582 RNP196581:RNP196582 RXL196581:RXL196582 SHH196581:SHH196582 SRD196581:SRD196582 TAZ196581:TAZ196582 TKV196581:TKV196582 TUR196581:TUR196582 UEN196581:UEN196582 UOJ196581:UOJ196582 UYF196581:UYF196582 VIB196581:VIB196582 VRX196581:VRX196582 WBT196581:WBT196582 WLP196581:WLP196582 WVL196581:WVL196582 D262117:D262118 IZ262117:IZ262118 SV262117:SV262118 ACR262117:ACR262118 AMN262117:AMN262118 AWJ262117:AWJ262118 BGF262117:BGF262118 BQB262117:BQB262118 BZX262117:BZX262118 CJT262117:CJT262118 CTP262117:CTP262118 DDL262117:DDL262118 DNH262117:DNH262118 DXD262117:DXD262118 EGZ262117:EGZ262118 EQV262117:EQV262118 FAR262117:FAR262118 FKN262117:FKN262118 FUJ262117:FUJ262118 GEF262117:GEF262118 GOB262117:GOB262118 GXX262117:GXX262118 HHT262117:HHT262118 HRP262117:HRP262118 IBL262117:IBL262118 ILH262117:ILH262118 IVD262117:IVD262118 JEZ262117:JEZ262118 JOV262117:JOV262118 JYR262117:JYR262118 KIN262117:KIN262118 KSJ262117:KSJ262118 LCF262117:LCF262118 LMB262117:LMB262118 LVX262117:LVX262118 MFT262117:MFT262118 MPP262117:MPP262118 MZL262117:MZL262118 NJH262117:NJH262118 NTD262117:NTD262118 OCZ262117:OCZ262118 OMV262117:OMV262118 OWR262117:OWR262118 PGN262117:PGN262118 PQJ262117:PQJ262118 QAF262117:QAF262118 QKB262117:QKB262118 QTX262117:QTX262118 RDT262117:RDT262118 RNP262117:RNP262118 RXL262117:RXL262118 SHH262117:SHH262118 SRD262117:SRD262118 TAZ262117:TAZ262118 TKV262117:TKV262118 TUR262117:TUR262118 UEN262117:UEN262118 UOJ262117:UOJ262118 UYF262117:UYF262118 VIB262117:VIB262118 VRX262117:VRX262118 WBT262117:WBT262118 WLP262117:WLP262118 WVL262117:WVL262118 D327653:D327654 IZ327653:IZ327654 SV327653:SV327654 ACR327653:ACR327654 AMN327653:AMN327654 AWJ327653:AWJ327654 BGF327653:BGF327654 BQB327653:BQB327654 BZX327653:BZX327654 CJT327653:CJT327654 CTP327653:CTP327654 DDL327653:DDL327654 DNH327653:DNH327654 DXD327653:DXD327654 EGZ327653:EGZ327654 EQV327653:EQV327654 FAR327653:FAR327654 FKN327653:FKN327654 FUJ327653:FUJ327654 GEF327653:GEF327654 GOB327653:GOB327654 GXX327653:GXX327654 HHT327653:HHT327654 HRP327653:HRP327654 IBL327653:IBL327654 ILH327653:ILH327654 IVD327653:IVD327654 JEZ327653:JEZ327654 JOV327653:JOV327654 JYR327653:JYR327654 KIN327653:KIN327654 KSJ327653:KSJ327654 LCF327653:LCF327654 LMB327653:LMB327654 LVX327653:LVX327654 MFT327653:MFT327654 MPP327653:MPP327654 MZL327653:MZL327654 NJH327653:NJH327654 NTD327653:NTD327654 OCZ327653:OCZ327654 OMV327653:OMV327654 OWR327653:OWR327654 PGN327653:PGN327654 PQJ327653:PQJ327654 QAF327653:QAF327654 QKB327653:QKB327654 QTX327653:QTX327654 RDT327653:RDT327654 RNP327653:RNP327654 RXL327653:RXL327654 SHH327653:SHH327654 SRD327653:SRD327654 TAZ327653:TAZ327654 TKV327653:TKV327654 TUR327653:TUR327654 UEN327653:UEN327654 UOJ327653:UOJ327654 UYF327653:UYF327654 VIB327653:VIB327654 VRX327653:VRX327654 WBT327653:WBT327654 WLP327653:WLP327654 WVL327653:WVL327654 D393189:D393190 IZ393189:IZ393190 SV393189:SV393190 ACR393189:ACR393190 AMN393189:AMN393190 AWJ393189:AWJ393190 BGF393189:BGF393190 BQB393189:BQB393190 BZX393189:BZX393190 CJT393189:CJT393190 CTP393189:CTP393190 DDL393189:DDL393190 DNH393189:DNH393190 DXD393189:DXD393190 EGZ393189:EGZ393190 EQV393189:EQV393190 FAR393189:FAR393190 FKN393189:FKN393190 FUJ393189:FUJ393190 GEF393189:GEF393190 GOB393189:GOB393190 GXX393189:GXX393190 HHT393189:HHT393190 HRP393189:HRP393190 IBL393189:IBL393190 ILH393189:ILH393190 IVD393189:IVD393190 JEZ393189:JEZ393190 JOV393189:JOV393190 JYR393189:JYR393190 KIN393189:KIN393190 KSJ393189:KSJ393190 LCF393189:LCF393190 LMB393189:LMB393190 LVX393189:LVX393190 MFT393189:MFT393190 MPP393189:MPP393190 MZL393189:MZL393190 NJH393189:NJH393190 NTD393189:NTD393190 OCZ393189:OCZ393190 OMV393189:OMV393190 OWR393189:OWR393190 PGN393189:PGN393190 PQJ393189:PQJ393190 QAF393189:QAF393190 QKB393189:QKB393190 QTX393189:QTX393190 RDT393189:RDT393190 RNP393189:RNP393190 RXL393189:RXL393190 SHH393189:SHH393190 SRD393189:SRD393190 TAZ393189:TAZ393190 TKV393189:TKV393190 TUR393189:TUR393190 UEN393189:UEN393190 UOJ393189:UOJ393190 UYF393189:UYF393190 VIB393189:VIB393190 VRX393189:VRX393190 WBT393189:WBT393190 WLP393189:WLP393190 WVL393189:WVL393190 D458725:D458726 IZ458725:IZ458726 SV458725:SV458726 ACR458725:ACR458726 AMN458725:AMN458726 AWJ458725:AWJ458726 BGF458725:BGF458726 BQB458725:BQB458726 BZX458725:BZX458726 CJT458725:CJT458726 CTP458725:CTP458726 DDL458725:DDL458726 DNH458725:DNH458726 DXD458725:DXD458726 EGZ458725:EGZ458726 EQV458725:EQV458726 FAR458725:FAR458726 FKN458725:FKN458726 FUJ458725:FUJ458726 GEF458725:GEF458726 GOB458725:GOB458726 GXX458725:GXX458726 HHT458725:HHT458726 HRP458725:HRP458726 IBL458725:IBL458726 ILH458725:ILH458726 IVD458725:IVD458726 JEZ458725:JEZ458726 JOV458725:JOV458726 JYR458725:JYR458726 KIN458725:KIN458726 KSJ458725:KSJ458726 LCF458725:LCF458726 LMB458725:LMB458726 LVX458725:LVX458726 MFT458725:MFT458726 MPP458725:MPP458726 MZL458725:MZL458726 NJH458725:NJH458726 NTD458725:NTD458726 OCZ458725:OCZ458726 OMV458725:OMV458726 OWR458725:OWR458726 PGN458725:PGN458726 PQJ458725:PQJ458726 QAF458725:QAF458726 QKB458725:QKB458726 QTX458725:QTX458726 RDT458725:RDT458726 RNP458725:RNP458726 RXL458725:RXL458726 SHH458725:SHH458726 SRD458725:SRD458726 TAZ458725:TAZ458726 TKV458725:TKV458726 TUR458725:TUR458726 UEN458725:UEN458726 UOJ458725:UOJ458726 UYF458725:UYF458726 VIB458725:VIB458726 VRX458725:VRX458726 WBT458725:WBT458726 WLP458725:WLP458726 WVL458725:WVL458726 D524261:D524262 IZ524261:IZ524262 SV524261:SV524262 ACR524261:ACR524262 AMN524261:AMN524262 AWJ524261:AWJ524262 BGF524261:BGF524262 BQB524261:BQB524262 BZX524261:BZX524262 CJT524261:CJT524262 CTP524261:CTP524262 DDL524261:DDL524262 DNH524261:DNH524262 DXD524261:DXD524262 EGZ524261:EGZ524262 EQV524261:EQV524262 FAR524261:FAR524262 FKN524261:FKN524262 FUJ524261:FUJ524262 GEF524261:GEF524262 GOB524261:GOB524262 GXX524261:GXX524262 HHT524261:HHT524262 HRP524261:HRP524262 IBL524261:IBL524262 ILH524261:ILH524262 IVD524261:IVD524262 JEZ524261:JEZ524262 JOV524261:JOV524262 JYR524261:JYR524262 KIN524261:KIN524262 KSJ524261:KSJ524262 LCF524261:LCF524262 LMB524261:LMB524262 LVX524261:LVX524262 MFT524261:MFT524262 MPP524261:MPP524262 MZL524261:MZL524262 NJH524261:NJH524262 NTD524261:NTD524262 OCZ524261:OCZ524262 OMV524261:OMV524262 OWR524261:OWR524262 PGN524261:PGN524262 PQJ524261:PQJ524262 QAF524261:QAF524262 QKB524261:QKB524262 QTX524261:QTX524262 RDT524261:RDT524262 RNP524261:RNP524262 RXL524261:RXL524262 SHH524261:SHH524262 SRD524261:SRD524262 TAZ524261:TAZ524262 TKV524261:TKV524262 TUR524261:TUR524262 UEN524261:UEN524262 UOJ524261:UOJ524262 UYF524261:UYF524262 VIB524261:VIB524262 VRX524261:VRX524262 WBT524261:WBT524262 WLP524261:WLP524262 WVL524261:WVL524262 D589797:D589798 IZ589797:IZ589798 SV589797:SV589798 ACR589797:ACR589798 AMN589797:AMN589798 AWJ589797:AWJ589798 BGF589797:BGF589798 BQB589797:BQB589798 BZX589797:BZX589798 CJT589797:CJT589798 CTP589797:CTP589798 DDL589797:DDL589798 DNH589797:DNH589798 DXD589797:DXD589798 EGZ589797:EGZ589798 EQV589797:EQV589798 FAR589797:FAR589798 FKN589797:FKN589798 FUJ589797:FUJ589798 GEF589797:GEF589798 GOB589797:GOB589798 GXX589797:GXX589798 HHT589797:HHT589798 HRP589797:HRP589798 IBL589797:IBL589798 ILH589797:ILH589798 IVD589797:IVD589798 JEZ589797:JEZ589798 JOV589797:JOV589798 JYR589797:JYR589798 KIN589797:KIN589798 KSJ589797:KSJ589798 LCF589797:LCF589798 LMB589797:LMB589798 LVX589797:LVX589798 MFT589797:MFT589798 MPP589797:MPP589798 MZL589797:MZL589798 NJH589797:NJH589798 NTD589797:NTD589798 OCZ589797:OCZ589798 OMV589797:OMV589798 OWR589797:OWR589798 PGN589797:PGN589798 PQJ589797:PQJ589798 QAF589797:QAF589798 QKB589797:QKB589798 QTX589797:QTX589798 RDT589797:RDT589798 RNP589797:RNP589798 RXL589797:RXL589798 SHH589797:SHH589798 SRD589797:SRD589798 TAZ589797:TAZ589798 TKV589797:TKV589798 TUR589797:TUR589798 UEN589797:UEN589798 UOJ589797:UOJ589798 UYF589797:UYF589798 VIB589797:VIB589798 VRX589797:VRX589798 WBT589797:WBT589798 WLP589797:WLP589798 WVL589797:WVL589798 D655333:D655334 IZ655333:IZ655334 SV655333:SV655334 ACR655333:ACR655334 AMN655333:AMN655334 AWJ655333:AWJ655334 BGF655333:BGF655334 BQB655333:BQB655334 BZX655333:BZX655334 CJT655333:CJT655334 CTP655333:CTP655334 DDL655333:DDL655334 DNH655333:DNH655334 DXD655333:DXD655334 EGZ655333:EGZ655334 EQV655333:EQV655334 FAR655333:FAR655334 FKN655333:FKN655334 FUJ655333:FUJ655334 GEF655333:GEF655334 GOB655333:GOB655334 GXX655333:GXX655334 HHT655333:HHT655334 HRP655333:HRP655334 IBL655333:IBL655334 ILH655333:ILH655334 IVD655333:IVD655334 JEZ655333:JEZ655334 JOV655333:JOV655334 JYR655333:JYR655334 KIN655333:KIN655334 KSJ655333:KSJ655334 LCF655333:LCF655334 LMB655333:LMB655334 LVX655333:LVX655334 MFT655333:MFT655334 MPP655333:MPP655334 MZL655333:MZL655334 NJH655333:NJH655334 NTD655333:NTD655334 OCZ655333:OCZ655334 OMV655333:OMV655334 OWR655333:OWR655334 PGN655333:PGN655334 PQJ655333:PQJ655334 QAF655333:QAF655334 QKB655333:QKB655334 QTX655333:QTX655334 RDT655333:RDT655334 RNP655333:RNP655334 RXL655333:RXL655334 SHH655333:SHH655334 SRD655333:SRD655334 TAZ655333:TAZ655334 TKV655333:TKV655334 TUR655333:TUR655334 UEN655333:UEN655334 UOJ655333:UOJ655334 UYF655333:UYF655334 VIB655333:VIB655334 VRX655333:VRX655334 WBT655333:WBT655334 WLP655333:WLP655334 WVL655333:WVL655334 D720869:D720870 IZ720869:IZ720870 SV720869:SV720870 ACR720869:ACR720870 AMN720869:AMN720870 AWJ720869:AWJ720870 BGF720869:BGF720870 BQB720869:BQB720870 BZX720869:BZX720870 CJT720869:CJT720870 CTP720869:CTP720870 DDL720869:DDL720870 DNH720869:DNH720870 DXD720869:DXD720870 EGZ720869:EGZ720870 EQV720869:EQV720870 FAR720869:FAR720870 FKN720869:FKN720870 FUJ720869:FUJ720870 GEF720869:GEF720870 GOB720869:GOB720870 GXX720869:GXX720870 HHT720869:HHT720870 HRP720869:HRP720870 IBL720869:IBL720870 ILH720869:ILH720870 IVD720869:IVD720870 JEZ720869:JEZ720870 JOV720869:JOV720870 JYR720869:JYR720870 KIN720869:KIN720870 KSJ720869:KSJ720870 LCF720869:LCF720870 LMB720869:LMB720870 LVX720869:LVX720870 MFT720869:MFT720870 MPP720869:MPP720870 MZL720869:MZL720870 NJH720869:NJH720870 NTD720869:NTD720870 OCZ720869:OCZ720870 OMV720869:OMV720870 OWR720869:OWR720870 PGN720869:PGN720870 PQJ720869:PQJ720870 QAF720869:QAF720870 QKB720869:QKB720870 QTX720869:QTX720870 RDT720869:RDT720870 RNP720869:RNP720870 RXL720869:RXL720870 SHH720869:SHH720870 SRD720869:SRD720870 TAZ720869:TAZ720870 TKV720869:TKV720870 TUR720869:TUR720870 UEN720869:UEN720870 UOJ720869:UOJ720870 UYF720869:UYF720870 VIB720869:VIB720870 VRX720869:VRX720870 WBT720869:WBT720870 WLP720869:WLP720870 WVL720869:WVL720870 D786405:D786406 IZ786405:IZ786406 SV786405:SV786406 ACR786405:ACR786406 AMN786405:AMN786406 AWJ786405:AWJ786406 BGF786405:BGF786406 BQB786405:BQB786406 BZX786405:BZX786406 CJT786405:CJT786406 CTP786405:CTP786406 DDL786405:DDL786406 DNH786405:DNH786406 DXD786405:DXD786406 EGZ786405:EGZ786406 EQV786405:EQV786406 FAR786405:FAR786406 FKN786405:FKN786406 FUJ786405:FUJ786406 GEF786405:GEF786406 GOB786405:GOB786406 GXX786405:GXX786406 HHT786405:HHT786406 HRP786405:HRP786406 IBL786405:IBL786406 ILH786405:ILH786406 IVD786405:IVD786406 JEZ786405:JEZ786406 JOV786405:JOV786406 JYR786405:JYR786406 KIN786405:KIN786406 KSJ786405:KSJ786406 LCF786405:LCF786406 LMB786405:LMB786406 LVX786405:LVX786406 MFT786405:MFT786406 MPP786405:MPP786406 MZL786405:MZL786406 NJH786405:NJH786406 NTD786405:NTD786406 OCZ786405:OCZ786406 OMV786405:OMV786406 OWR786405:OWR786406 PGN786405:PGN786406 PQJ786405:PQJ786406 QAF786405:QAF786406 QKB786405:QKB786406 QTX786405:QTX786406 RDT786405:RDT786406 RNP786405:RNP786406 RXL786405:RXL786406 SHH786405:SHH786406 SRD786405:SRD786406 TAZ786405:TAZ786406 TKV786405:TKV786406 TUR786405:TUR786406 UEN786405:UEN786406 UOJ786405:UOJ786406 UYF786405:UYF786406 VIB786405:VIB786406 VRX786405:VRX786406 WBT786405:WBT786406 WLP786405:WLP786406 WVL786405:WVL786406 D851941:D851942 IZ851941:IZ851942 SV851941:SV851942 ACR851941:ACR851942 AMN851941:AMN851942 AWJ851941:AWJ851942 BGF851941:BGF851942 BQB851941:BQB851942 BZX851941:BZX851942 CJT851941:CJT851942 CTP851941:CTP851942 DDL851941:DDL851942 DNH851941:DNH851942 DXD851941:DXD851942 EGZ851941:EGZ851942 EQV851941:EQV851942 FAR851941:FAR851942 FKN851941:FKN851942 FUJ851941:FUJ851942 GEF851941:GEF851942 GOB851941:GOB851942 GXX851941:GXX851942 HHT851941:HHT851942 HRP851941:HRP851942 IBL851941:IBL851942 ILH851941:ILH851942 IVD851941:IVD851942 JEZ851941:JEZ851942 JOV851941:JOV851942 JYR851941:JYR851942 KIN851941:KIN851942 KSJ851941:KSJ851942 LCF851941:LCF851942 LMB851941:LMB851942 LVX851941:LVX851942 MFT851941:MFT851942 MPP851941:MPP851942 MZL851941:MZL851942 NJH851941:NJH851942 NTD851941:NTD851942 OCZ851941:OCZ851942 OMV851941:OMV851942 OWR851941:OWR851942 PGN851941:PGN851942 PQJ851941:PQJ851942 QAF851941:QAF851942 QKB851941:QKB851942 QTX851941:QTX851942 RDT851941:RDT851942 RNP851941:RNP851942 RXL851941:RXL851942 SHH851941:SHH851942 SRD851941:SRD851942 TAZ851941:TAZ851942 TKV851941:TKV851942 TUR851941:TUR851942 UEN851941:UEN851942 UOJ851941:UOJ851942 UYF851941:UYF851942 VIB851941:VIB851942 VRX851941:VRX851942 WBT851941:WBT851942 WLP851941:WLP851942 WVL851941:WVL851942 D917477:D917478 IZ917477:IZ917478 SV917477:SV917478 ACR917477:ACR917478 AMN917477:AMN917478 AWJ917477:AWJ917478 BGF917477:BGF917478 BQB917477:BQB917478 BZX917477:BZX917478 CJT917477:CJT917478 CTP917477:CTP917478 DDL917477:DDL917478 DNH917477:DNH917478 DXD917477:DXD917478 EGZ917477:EGZ917478 EQV917477:EQV917478 FAR917477:FAR917478 FKN917477:FKN917478 FUJ917477:FUJ917478 GEF917477:GEF917478 GOB917477:GOB917478 GXX917477:GXX917478 HHT917477:HHT917478 HRP917477:HRP917478 IBL917477:IBL917478 ILH917477:ILH917478 IVD917477:IVD917478 JEZ917477:JEZ917478 JOV917477:JOV917478 JYR917477:JYR917478 KIN917477:KIN917478 KSJ917477:KSJ917478 LCF917477:LCF917478 LMB917477:LMB917478 LVX917477:LVX917478 MFT917477:MFT917478 MPP917477:MPP917478 MZL917477:MZL917478 NJH917477:NJH917478 NTD917477:NTD917478 OCZ917477:OCZ917478 OMV917477:OMV917478 OWR917477:OWR917478 PGN917477:PGN917478 PQJ917477:PQJ917478 QAF917477:QAF917478 QKB917477:QKB917478 QTX917477:QTX917478 RDT917477:RDT917478 RNP917477:RNP917478 RXL917477:RXL917478 SHH917477:SHH917478 SRD917477:SRD917478 TAZ917477:TAZ917478 TKV917477:TKV917478 TUR917477:TUR917478 UEN917477:UEN917478 UOJ917477:UOJ917478 UYF917477:UYF917478 VIB917477:VIB917478 VRX917477:VRX917478 WBT917477:WBT917478 WLP917477:WLP917478 WVL917477:WVL917478 D983013:D983014 IZ983013:IZ983014 SV983013:SV983014 ACR983013:ACR983014 AMN983013:AMN983014 AWJ983013:AWJ983014 BGF983013:BGF983014 BQB983013:BQB983014 BZX983013:BZX983014 CJT983013:CJT983014 CTP983013:CTP983014 DDL983013:DDL983014 DNH983013:DNH983014 DXD983013:DXD983014 EGZ983013:EGZ983014 EQV983013:EQV983014 FAR983013:FAR983014 FKN983013:FKN983014 FUJ983013:FUJ983014 GEF983013:GEF983014 GOB983013:GOB983014 GXX983013:GXX983014 HHT983013:HHT983014 HRP983013:HRP983014 IBL983013:IBL983014 ILH983013:ILH983014 IVD983013:IVD983014 JEZ983013:JEZ983014 JOV983013:JOV983014 JYR983013:JYR983014 KIN983013:KIN983014 KSJ983013:KSJ983014 LCF983013:LCF983014 LMB983013:LMB983014 LVX983013:LVX983014 MFT983013:MFT983014 MPP983013:MPP983014 MZL983013:MZL983014 NJH983013:NJH983014 NTD983013:NTD983014 OCZ983013:OCZ983014 OMV983013:OMV983014 OWR983013:OWR983014 PGN983013:PGN983014 PQJ983013:PQJ983014 QAF983013:QAF983014 QKB983013:QKB983014 QTX983013:QTX983014 RDT983013:RDT983014 RNP983013:RNP983014 RXL983013:RXL983014 SHH983013:SHH983014 SRD983013:SRD983014 TAZ983013:TAZ983014 TKV983013:TKV983014 TUR983013:TUR983014 UEN983013:UEN983014 UOJ983013:UOJ983014 UYF983013:UYF983014 VIB983013:VIB983014 VRX983013:VRX983014 WBT983013:WBT983014 WLP983013:WLP983014 WVL983013:WVL983014 D1048549:D1048550 IZ1048549:IZ1048550 SV1048549:SV1048550 ACR1048549:ACR1048550 AMN1048549:AMN1048550 AWJ1048549:AWJ1048550 BGF1048549:BGF1048550 BQB1048549:BQB1048550 BZX1048549:BZX1048550 CJT1048549:CJT1048550 CTP1048549:CTP1048550 DDL1048549:DDL1048550 DNH1048549:DNH1048550 DXD1048549:DXD1048550 EGZ1048549:EGZ1048550 EQV1048549:EQV1048550 FAR1048549:FAR1048550 FKN1048549:FKN1048550 FUJ1048549:FUJ1048550 GEF1048549:GEF1048550 GOB1048549:GOB1048550 GXX1048549:GXX1048550 HHT1048549:HHT1048550 HRP1048549:HRP1048550 IBL1048549:IBL1048550 ILH1048549:ILH1048550 IVD1048549:IVD1048550 JEZ1048549:JEZ1048550 JOV1048549:JOV1048550 JYR1048549:JYR1048550 KIN1048549:KIN1048550 KSJ1048549:KSJ1048550 LCF1048549:LCF1048550 LMB1048549:LMB1048550 LVX1048549:LVX1048550 MFT1048549:MFT1048550 MPP1048549:MPP1048550 MZL1048549:MZL1048550 NJH1048549:NJH1048550 NTD1048549:NTD1048550 OCZ1048549:OCZ1048550 OMV1048549:OMV1048550 OWR1048549:OWR1048550 PGN1048549:PGN1048550 PQJ1048549:PQJ1048550 QAF1048549:QAF1048550 QKB1048549:QKB1048550 QTX1048549:QTX1048550 RDT1048549:RDT1048550 RNP1048549:RNP1048550 RXL1048549:RXL1048550 SHH1048549:SHH1048550 SRD1048549:SRD1048550 TAZ1048549:TAZ1048550 TKV1048549:TKV1048550 TUR1048549:TUR1048550 UEN1048549:UEN1048550 UOJ1048549:UOJ1048550 UYF1048549:UYF1048550 VIB1048549:VIB1048550 VRX1048549:VRX1048550 WBT1048549:WBT1048550 WLP1048549:WLP1048550 WVL1048549:WVL1048550" xr:uid="{00000000-0002-0000-0B00-000001000000}"/>
  </dataValidations>
  <printOptions horizontalCentered="1"/>
  <pageMargins left="0.23622047244094491" right="0.23622047244094491" top="0.74803149606299213" bottom="0.74803149606299213" header="0.31496062992125984" footer="0.31496062992125984"/>
  <pageSetup paperSize="5" scale="85" orientation="portrait" r:id="rId1"/>
  <drawing r:id="rId2"/>
  <extLst>
    <ext xmlns:x14="http://schemas.microsoft.com/office/spreadsheetml/2009/9/main" uri="{78C0D931-6437-407d-A8EE-F0AAD7539E65}">
      <x14:conditionalFormattings>
        <x14:conditionalFormatting xmlns:xm="http://schemas.microsoft.com/office/excel/2006/main">
          <x14:cfRule type="containsText" priority="1" stopIfTrue="1" operator="containsText" id="{637A7251-5981-4828-BFC3-9A860962BF84}">
            <xm:f>NOT(ISERROR(SEARCH("No adjudicable",C26)))</xm:f>
            <xm:f>"No adjudicable"</xm:f>
            <x14:dxf>
              <fill>
                <patternFill>
                  <bgColor rgb="FFC00000"/>
                </patternFill>
              </fill>
            </x14:dxf>
          </x14:cfRule>
          <x14:cfRule type="containsText" priority="2" stopIfTrue="1" operator="containsText" id="{AB847F4E-0806-4232-B034-54498F2ADC10}">
            <xm:f>NOT(ISERROR(SEARCH("Adjudicable",C26)))</xm:f>
            <xm:f>"Adjudicable"</xm:f>
            <x14:dxf>
              <fill>
                <patternFill>
                  <bgColor rgb="FF92D050"/>
                </patternFill>
              </fill>
            </x14:dxf>
          </x14:cfRule>
          <xm:sqref>C26:E26</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DCCBA3-1F7B-41CE-BC0D-B69544CF5F4D}">
  <dimension ref="A3:A12"/>
  <sheetViews>
    <sheetView workbookViewId="0">
      <selection activeCell="F17" sqref="F17"/>
    </sheetView>
  </sheetViews>
  <sheetFormatPr baseColWidth="10" defaultColWidth="11.42578125" defaultRowHeight="15" x14ac:dyDescent="0.25"/>
  <sheetData>
    <row r="3" spans="1:1" x14ac:dyDescent="0.25">
      <c r="A3" t="s">
        <v>102</v>
      </c>
    </row>
    <row r="4" spans="1:1" x14ac:dyDescent="0.25">
      <c r="A4" t="s">
        <v>22</v>
      </c>
    </row>
    <row r="5" spans="1:1" x14ac:dyDescent="0.25">
      <c r="A5" t="s">
        <v>66</v>
      </c>
    </row>
    <row r="7" spans="1:1" x14ac:dyDescent="0.25">
      <c r="A7" t="s">
        <v>103</v>
      </c>
    </row>
    <row r="8" spans="1:1" x14ac:dyDescent="0.25">
      <c r="A8">
        <v>0</v>
      </c>
    </row>
    <row r="9" spans="1:1" x14ac:dyDescent="0.25">
      <c r="A9">
        <v>1</v>
      </c>
    </row>
    <row r="10" spans="1:1" x14ac:dyDescent="0.25">
      <c r="A10">
        <v>2</v>
      </c>
    </row>
    <row r="11" spans="1:1" x14ac:dyDescent="0.25">
      <c r="A11">
        <v>3</v>
      </c>
    </row>
    <row r="12" spans="1:1" x14ac:dyDescent="0.25">
      <c r="A12">
        <v>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FB678C665A78BD40B312B6CE7BEE38B2" ma:contentTypeVersion="4" ma:contentTypeDescription="Crear nuevo documento." ma:contentTypeScope="" ma:versionID="7d5cfce0ad702db3546b07b0d38a7f7f">
  <xsd:schema xmlns:xsd="http://www.w3.org/2001/XMLSchema" xmlns:xs="http://www.w3.org/2001/XMLSchema" xmlns:p="http://schemas.microsoft.com/office/2006/metadata/properties" xmlns:ns2="d8114a48-60ed-4b87-b851-c4261c728cd4" targetNamespace="http://schemas.microsoft.com/office/2006/metadata/properties" ma:root="true" ma:fieldsID="c2e1766a072ad454c5aa32f59fd8b405" ns2:_="">
    <xsd:import namespace="d8114a48-60ed-4b87-b851-c4261c728cd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8114a48-60ed-4b87-b851-c4261c728cd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E94D791-3CD6-4960-94B3-F8090440CDCF}">
  <ds:schemaRefs>
    <ds:schemaRef ds:uri="http://schemas.openxmlformats.org/package/2006/metadata/core-properties"/>
    <ds:schemaRef ds:uri="http://purl.org/dc/terms/"/>
    <ds:schemaRef ds:uri="http://schemas.microsoft.com/office/2006/documentManagement/types"/>
    <ds:schemaRef ds:uri="http://purl.org/dc/dcmitype/"/>
    <ds:schemaRef ds:uri="d8114a48-60ed-4b87-b851-c4261c728cd4"/>
    <ds:schemaRef ds:uri="http://purl.org/dc/elements/1.1/"/>
    <ds:schemaRef ds:uri="http://schemas.microsoft.com/office/2006/metadata/properties"/>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68A70B76-AB5D-4976-ACB9-66956DC9791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8114a48-60ed-4b87-b851-c4261c728cd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39DEAC7-D85B-492D-A87D-EBE86DC0D81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4</vt:i4>
      </vt:variant>
    </vt:vector>
  </HeadingPairs>
  <TitlesOfParts>
    <vt:vector size="8" baseType="lpstr">
      <vt:lpstr>Pauta de Evaluación ARTSI</vt:lpstr>
      <vt:lpstr>Pauta de Evaluación FRF</vt:lpstr>
      <vt:lpstr>Acta Conjunta ARTSI-FRF</vt:lpstr>
      <vt:lpstr>Validaciones Celdas</vt:lpstr>
      <vt:lpstr>'Acta Conjunta ARTSI-FRF'!Área_de_impresión</vt:lpstr>
      <vt:lpstr>'Pauta de Evaluación ARTSI'!Área_de_impresión</vt:lpstr>
      <vt:lpstr>'Pauta de Evaluación FRF'!Área_de_impresión</vt:lpstr>
      <vt:lpstr>Lista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Bernardita Crisostomo Ulloa</dc:creator>
  <cp:keywords/>
  <dc:description/>
  <cp:lastModifiedBy>Claudia Carolina Cardenas Golsio</cp:lastModifiedBy>
  <cp:revision/>
  <dcterms:created xsi:type="dcterms:W3CDTF">2023-03-01T13:42:02Z</dcterms:created>
  <dcterms:modified xsi:type="dcterms:W3CDTF">2025-04-15T12:31:42Z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0x010100FB678C665A78BD40B312B6CE7BEE38B2</vt:lpwstr>
  </property>
  <property fmtid="{D5CDD505-2E9C-101B-9397-08002B2CF9AE}" pid="3" name="MediaServiceImageTags">
    <vt:lpwstr/>
  </property>
  <property fmtid="{D5CDD505-2E9C-101B-9397-08002B2CF9AE}" pid="4" name="Order">
    <vt:r8>154700</vt:r8>
  </property>
  <property fmtid="{D5CDD505-2E9C-101B-9397-08002B2CF9AE}" pid="5" name="ComplianceAssetId">
    <vt:lpwstr/>
  </property>
  <property fmtid="{D5CDD505-2E9C-101B-9397-08002B2CF9AE}" pid="6" name="_ExtendedDescription">
    <vt:lpwstr/>
  </property>
  <property fmtid="{D5CDD505-2E9C-101B-9397-08002B2CF9AE}" pid="7" name="TriggerFlowInfo">
    <vt:lpwstr/>
  </property>
  <property fmtid="{D5CDD505-2E9C-101B-9397-08002B2CF9AE}" pid="8" name="xd_Signature">
    <vt:bool>false</vt:bool>
  </property>
  <property fmtid="{D5CDD505-2E9C-101B-9397-08002B2CF9AE}" pid="9" name="xd_ProgID">
    <vt:lpwstr/>
  </property>
  <property fmtid="{D5CDD505-2E9C-101B-9397-08002B2CF9AE}" pid="10" name="TemplateUrl">
    <vt:lpwstr/>
  </property>
</Properties>
</file>