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mejorninezcl-my.sharepoint.com/personal/ccardenasg_servicioproteccion_gob_cl/Documents/Escritorio/EVALUACIÓN 9 CONCURSO/Valparaíso/1561/Patronato Sagrados Corazones/"/>
    </mc:Choice>
  </mc:AlternateContent>
  <xr:revisionPtr revIDLastSave="4" documentId="8_{9CD8C765-3D2C-4E9A-A299-7C3E9CB657DF}" xr6:coauthVersionLast="47" xr6:coauthVersionMax="47" xr10:uidLastSave="{73F02E2C-14C8-4E8B-928F-8CDC046D0F9D}"/>
  <bookViews>
    <workbookView xWindow="-120" yWindow="-120" windowWidth="20730" windowHeight="11160" tabRatio="716" firstSheet="1" activeTab="1" xr2:uid="{00000000-000D-0000-FFFF-FFFF00000000}"/>
  </bookViews>
  <sheets>
    <sheet name="Instrucciones ARTSI" sheetId="5" r:id="rId1"/>
    <sheet name="Pauta de Evaluación ARTSI" sheetId="3" r:id="rId2"/>
    <sheet name="Pauta de Evaluación FRF" sheetId="10" r:id="rId3"/>
    <sheet name="Acta Conjunta ARTSI-FRF" sheetId="11" r:id="rId4"/>
    <sheet name="Validaciones Celdas" sheetId="14" state="hidden" r:id="rId5"/>
  </sheets>
  <definedNames>
    <definedName name="_xlnm.Print_Area" localSheetId="3">'Acta Conjunta ARTSI-FRF'!$B$1:$E$36</definedName>
    <definedName name="_xlnm.Print_Area" localSheetId="0">'Instrucciones ARTSI'!$A$1:$A$53</definedName>
    <definedName name="_xlnm.Print_Area" localSheetId="1">'Pauta de Evaluación ARTSI'!$A$1:$E$84</definedName>
    <definedName name="_xlnm.Print_Area" localSheetId="2">'Pauta de Evaluación FRF'!$A$1:$E$71</definedName>
    <definedName name="Lista">'Validaciones Celdas'!$A$3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3" l="1"/>
  <c r="E30" i="3"/>
  <c r="C40" i="3"/>
  <c r="C60" i="3"/>
  <c r="E57" i="3"/>
  <c r="C23" i="10"/>
  <c r="B15" i="10"/>
  <c r="C25" i="11"/>
  <c r="E47" i="10" l="1"/>
  <c r="C49" i="10"/>
  <c r="E59" i="3"/>
  <c r="B15" i="11"/>
  <c r="C68" i="3"/>
  <c r="C79" i="3"/>
  <c r="E67" i="3"/>
  <c r="E68" i="3" s="1"/>
  <c r="D78" i="3" s="1"/>
  <c r="E78" i="3" s="1"/>
  <c r="C23" i="3"/>
  <c r="B16" i="10"/>
  <c r="B18" i="11"/>
  <c r="B17" i="11"/>
  <c r="B16" i="11"/>
  <c r="B14" i="11"/>
  <c r="B13" i="11"/>
  <c r="B18" i="10"/>
  <c r="B17" i="10"/>
  <c r="B14" i="10"/>
  <c r="B13" i="10"/>
  <c r="C31" i="10"/>
  <c r="C59" i="10" l="1"/>
  <c r="E48" i="10"/>
  <c r="E49" i="10" s="1"/>
  <c r="C40" i="10"/>
  <c r="E39" i="10"/>
  <c r="E38" i="10"/>
  <c r="E37" i="10"/>
  <c r="E30" i="10"/>
  <c r="E29" i="10"/>
  <c r="D58" i="10" l="1"/>
  <c r="E58" i="10" s="1"/>
  <c r="E31" i="10"/>
  <c r="E40" i="10"/>
  <c r="D57" i="10" s="1"/>
  <c r="E48" i="3"/>
  <c r="E49" i="3"/>
  <c r="E47" i="3"/>
  <c r="E38" i="3"/>
  <c r="E39" i="3"/>
  <c r="E29" i="3"/>
  <c r="E31" i="3" s="1"/>
  <c r="D74" i="3" s="1"/>
  <c r="D56" i="10" l="1"/>
  <c r="E56" i="10" s="1"/>
  <c r="E50" i="3"/>
  <c r="D76" i="3" s="1"/>
  <c r="E37" i="3"/>
  <c r="E40" i="3" s="1"/>
  <c r="D75" i="3" s="1"/>
  <c r="E75" i="3" s="1"/>
  <c r="E58" i="3"/>
  <c r="E74" i="3" l="1"/>
  <c r="E60" i="3"/>
  <c r="D77" i="3" s="1"/>
  <c r="E76" i="3"/>
  <c r="E57" i="10"/>
  <c r="E59" i="10" s="1"/>
  <c r="D24" i="11" s="1"/>
  <c r="E24" i="11" l="1"/>
  <c r="D59" i="10"/>
  <c r="E77" i="3"/>
  <c r="E79" i="3" s="1"/>
  <c r="D23" i="11" s="1"/>
  <c r="C50" i="3"/>
  <c r="E23" i="11" l="1"/>
  <c r="D79" i="3"/>
  <c r="E25" i="11" l="1"/>
  <c r="C26" i="11" s="1"/>
</calcChain>
</file>

<file path=xl/sharedStrings.xml><?xml version="1.0" encoding="utf-8"?>
<sst xmlns="http://schemas.openxmlformats.org/spreadsheetml/2006/main" count="207" uniqueCount="127">
  <si>
    <t>INSTRUCCIONES PAUTA Y RÚBRICA</t>
  </si>
  <si>
    <t>LÍNEA DE ACCIÓN CUIDADO ALTERNATIVO</t>
  </si>
  <si>
    <t>PROGRAMA DE ACOGIMIENTO RESIDENCIAL TERAPÉUTICO PARA SEGUNDA INFANCIA</t>
  </si>
  <si>
    <r>
      <t xml:space="preserve">La presente Pauta y Rúbrica considera la evaluación de los proyectos de la línea de acción Cuidado Alternativo, </t>
    </r>
    <r>
      <rPr>
        <b/>
        <sz val="10"/>
        <color rgb="FF000000"/>
        <rFont val="Verdana"/>
        <family val="2"/>
      </rPr>
      <t>Programa de Acogimiento Residencial Terapéutico para Segunda Infancia</t>
    </r>
    <r>
      <rPr>
        <sz val="10"/>
        <color rgb="FF000000"/>
        <rFont val="Verdana"/>
        <family val="2"/>
      </rPr>
      <t xml:space="preserve">, la línea de acción de Fortalecimiento y Vinculación, </t>
    </r>
    <r>
      <rPr>
        <b/>
        <sz val="10"/>
        <color rgb="FF000000"/>
        <rFont val="Verdana"/>
        <family val="2"/>
      </rPr>
      <t xml:space="preserve">Programa de Fortalecimiento y Revinculación Familiar. </t>
    </r>
    <r>
      <rPr>
        <sz val="10"/>
        <color rgb="FF000000"/>
        <rFont val="Verdana"/>
        <family val="2"/>
      </rPr>
      <t>Las Pautas y rubricas tienen como objetivo especificar el puntaje que se le asignará a una propuesta presentada en el proceso licitatorio, en cada uno de los descriptores de la modalidad.</t>
    </r>
  </si>
  <si>
    <t>El/la evaluador/a debe analizar el contenido de la propuesta en función de lo solicitado en el formulario de presentación de proyectos, las orientaciones técnicas y los diferentes anexos que son parte del concurso público,  junto con lo establecido en esta rúbrica. Para esto, el evaluador debe asignar a cada descriptor, el puntaje de cumplimiento respectivo que aparece en la parte superior de las columnas.</t>
  </si>
  <si>
    <t>Este programa de la Línea de Cuidado Alternativo se adjudicará conjuntamente con el de línea de acción de Fortalecimiento y Vinculación.</t>
  </si>
  <si>
    <t>En este punto la Comisión Evaluadora debe calificar cada uno de los descriptores en la columna "Puntaje" de acuerdo a la escala de puntuación que se presenta en la rúbrica (solo deben usarse números enteros). Cada descriptor tiene asignada una ponderación porcentual cuya suma es igual a 100%. El puntaje asignado por la Comisión Evaluadora se multiplica automáticamente por la columna con las ponderaciones y se obtiene un puntaje ponderado para cada descriptor. La suma de ellos corresponderá al valor de cada criterio.</t>
  </si>
  <si>
    <t>Al final de cada uno de los criterios, la Comisión Evaluadora deberá señalar las observaciones correspondientes a cada uno de los descriptores que no se evaluaron con la puntuación máxima, los cuales deberán ser corregidos y supervisados durante la implementación del proyecto, en caso de que este sea adjudicado.</t>
  </si>
  <si>
    <t>Cabe mencionar que la asignación de cada puntaje deberá guiarse por la rúbrica que orienta esta evaluación y que se encuentra en la hoja "RÚBRICA ARTSI" y "RÚRICA FRF" del presente archivo Excel.</t>
  </si>
  <si>
    <r>
      <rPr>
        <b/>
        <sz val="10"/>
        <color rgb="FF000000"/>
        <rFont val="Verdana"/>
        <family val="2"/>
      </rPr>
      <t>Adjudicación Conjunta:</t>
    </r>
    <r>
      <rPr>
        <sz val="10"/>
        <color rgb="FF000000"/>
        <rFont val="Verdana"/>
        <family val="2"/>
      </rPr>
      <t xml:space="preserve"> Para obtener el puntaje total que determine la adjudicación conjunta de los respetivos proyectos, la Comisión Evaluadora deberá considerar los puntajes finales obtenidos en la pauta de evaluación del programa Acogimiento Residencial Terapéutico para Segunda Infancia y la pauta de evaluación del programas de Fortalecimiento y Revincualción Familiar, aplicando las ponderaciones que correspondan según los modelos de intervención. La Comisión Evaluadora incorporará en la columna “Puntaje”, los puntajes finales obtenidos por cada proyecto según la modalidad, lo que determinará el puntaje ponderado, calculándose automáticamente el puntaje final obtenido para la evaluación de las propuestas. Según los modelos de intervención, las ponderaciones del resultado final corresponderán a las siguientes:</t>
    </r>
  </si>
  <si>
    <t>Programa de Acogimiento Residencial Terapéutico para Segunda Infancia: 60%</t>
  </si>
  <si>
    <t>Programa de Fortalecimiento y Revinculación Familiar: 40%</t>
  </si>
  <si>
    <r>
      <t xml:space="preserve">El proyecto de Acogimiento Residencial Terapeutico para Segunda Infancia, el programa de Fortalecimiento y Revinculación Familiar solo podrán adjudicarse conjuntamente si obtienen un puntaje total </t>
    </r>
    <r>
      <rPr>
        <b/>
        <sz val="10"/>
        <color rgb="FF000000"/>
        <rFont val="Verdana"/>
        <family val="2"/>
      </rPr>
      <t xml:space="preserve">igual o superior a 2,900 </t>
    </r>
    <r>
      <rPr>
        <sz val="10"/>
        <color rgb="FF000000"/>
        <rFont val="Verdana"/>
        <family val="2"/>
      </rPr>
      <t>(</t>
    </r>
    <r>
      <rPr>
        <u/>
        <sz val="10"/>
        <color rgb="FF000000"/>
        <rFont val="Verdana"/>
        <family val="2"/>
      </rPr>
      <t>considerando hasta 3 decimales</t>
    </r>
    <r>
      <rPr>
        <sz val="10"/>
        <color rgb="FF000000"/>
        <rFont val="Verdana"/>
        <family val="2"/>
      </rPr>
      <t>)</t>
    </r>
    <r>
      <rPr>
        <b/>
        <sz val="10"/>
        <color rgb="FF000000"/>
        <rFont val="Verdana"/>
        <family val="2"/>
      </rPr>
      <t xml:space="preserve">. </t>
    </r>
  </si>
  <si>
    <t xml:space="preserve">El puntaje final que considere ambos programas, en los porcentajes que corresponda, dará cuenta si la propuesta es "adjudicable" o "no adjudicable" de acuerdo a la tabla "Rangos y Categorías de Evaluación" señalado en el Acta conjunta de evaluación. </t>
  </si>
  <si>
    <t>Al final de cada uno de los criterios, el/la evaluador/a deberá especificar una justificación correspondiente a cada uno de los descriptores que no se evaluaron con la puntuación máxima (4), los cuales deberán ser corregidos y supervisados durante la implementación del proyecto, en caso de que este sea adjudicado. La justificación deberá indicar el número del descriptor al cual se hace mención y fundarse en la rúbrica, explicando el no cumplimiento del puntaje máximo (Ej. Descriptor 1. la propuesta no cumple con...).</t>
  </si>
  <si>
    <t>GLOSARIO DE TÉRMINOS Y DEFINICIONES</t>
  </si>
  <si>
    <t xml:space="preserve">Las siguientes definiciones deberán ser consideradas por los Colaboradores al momento de postular, y las/os evalaudores/as, al momento de asignar los puntajes: </t>
  </si>
  <si>
    <r>
      <rPr>
        <b/>
        <sz val="10"/>
        <color rgb="FF000000"/>
        <rFont val="Verdana"/>
        <family val="2"/>
      </rPr>
      <t>Territorio (Descriptor 1 y 2)</t>
    </r>
    <r>
      <rPr>
        <sz val="10"/>
        <color rgb="FF000000"/>
        <rFont val="Verdana"/>
        <family val="2"/>
      </rPr>
      <t xml:space="preserve">: unidad geografica correspondiente a la focalización en la que se desarrollará el proyecto, o en su defecto, unidad geográfica superior a la focalización del programa que sea representativo o deductivos al territrio en cuestión. </t>
    </r>
  </si>
  <si>
    <r>
      <rPr>
        <b/>
        <sz val="10"/>
        <color rgb="FF000000"/>
        <rFont val="Verdana"/>
        <family val="2"/>
      </rPr>
      <t>Participantes de la Intervención:</t>
    </r>
    <r>
      <rPr>
        <sz val="10"/>
        <color rgb="FF000000"/>
        <rFont val="Verdana"/>
        <family val="2"/>
      </rPr>
      <t xml:space="preserve"> Se entiende por participantes de la intervención exclusivamente a los NNA y adolescentes sujetos de intervención; además de las familias y terceros significativos.</t>
    </r>
  </si>
  <si>
    <r>
      <rPr>
        <b/>
        <sz val="10"/>
        <color rgb="FF000000"/>
        <rFont val="Verdana"/>
        <family val="2"/>
      </rPr>
      <t>Caracterización (Descriptor 1):</t>
    </r>
    <r>
      <rPr>
        <sz val="10"/>
        <color rgb="FF000000"/>
        <rFont val="Verdana"/>
        <family val="2"/>
      </rPr>
      <t xml:space="preserve"> determinar y describir, desde un enfoque integral, las particualridades y caracteristicas y atributos, de los/as participantes del proyecto, estabecidos en las orientaciones técncias.</t>
    </r>
  </si>
  <si>
    <r>
      <rPr>
        <b/>
        <sz val="10"/>
        <color rgb="FF000000"/>
        <rFont val="Verdana"/>
        <family val="2"/>
      </rPr>
      <t>Coherencia (descriptor 1, 2, 4 y 7):</t>
    </r>
    <r>
      <rPr>
        <sz val="10"/>
        <color rgb="FF000000"/>
        <rFont val="Verdana"/>
        <family val="2"/>
      </rPr>
      <t xml:space="preserve"> describe y deja en evidencia la relación lógica entre dos o más variables. </t>
    </r>
  </si>
  <si>
    <r>
      <rPr>
        <b/>
        <sz val="10"/>
        <color rgb="FF000000"/>
        <rFont val="Verdana"/>
        <family val="2"/>
      </rPr>
      <t>Datos Cuantitativos y Cualitativos (descriptor 2):</t>
    </r>
    <r>
      <rPr>
        <sz val="10"/>
        <color rgb="FF000000"/>
        <rFont val="Verdana"/>
        <family val="2"/>
      </rPr>
      <t xml:space="preserve"> los datos cualitativos son aquellos que cosidera información numérica y/o estadístico sobre determinado fenómeno; mientras que los datos cualitativos corresponde a  información decriptiva, explicativa y no númerica, a partir de evidencia,  de algún fenómeno. Para efectos de la siguiente rúbrica, estos datos constituyen insumos para explciar fenómenos vincualdos a vulneración de derecho y desprotección.</t>
    </r>
  </si>
  <si>
    <r>
      <rPr>
        <b/>
        <sz val="10"/>
        <color rgb="FF000000"/>
        <rFont val="Verdana"/>
        <family val="2"/>
      </rPr>
      <t>Operacionalizar (descriptor 3):</t>
    </r>
    <r>
      <rPr>
        <sz val="10"/>
        <color rgb="FF000000"/>
        <rFont val="Verdana"/>
        <family val="2"/>
      </rPr>
      <t xml:space="preserve"> se refiere al proceso metodológico de llevar conceptos abstractos y teóricos a acciones concretas. Para efectos de la presente rúbrica, corresponde a la descripción clara de acciones que permiten concretar estrategias de intervención acorde a las dimensiones de los componentes de intervención.</t>
    </r>
  </si>
  <si>
    <r>
      <rPr>
        <b/>
        <sz val="10"/>
        <color rgb="FF000000"/>
        <rFont val="Verdana"/>
        <family val="2"/>
      </rPr>
      <t>Decreto n° 14 (Descriptor 4)</t>
    </r>
    <r>
      <rPr>
        <sz val="10"/>
        <color rgb="FF000000"/>
        <rFont val="Verdana"/>
        <family val="2"/>
      </rPr>
      <t>: Aprueba el Reglamento que Regula los Mecanismo y Procedimientos de Participación y de Exigibilidad de Derechos del Servicio Nacional de Protección Especializada a la Niñez y Adolescencia. Ministerio de Desarrollo Social y Familias; Subsecretaría de la Niñez, promulgado el 03 de septiembre del 2021. Disponible en https://www.mejorninez.cl/descargas/doc-MN/Decreto-14_27-DIC-2021.pdf</t>
    </r>
  </si>
  <si>
    <r>
      <rPr>
        <b/>
        <sz val="10"/>
        <color rgb="FF000000"/>
        <rFont val="Verdana"/>
        <family val="2"/>
      </rPr>
      <t>Conceptualización (sic. Conceptualizaciones) (Descriptor 4):</t>
    </r>
    <r>
      <rPr>
        <sz val="10"/>
        <color rgb="FF000000"/>
        <rFont val="Verdana"/>
        <family val="2"/>
      </rPr>
      <t xml:space="preserve"> Se refiere al proceso de definir y describir estructuradamente una idea, teoría, concepto o fenómeno en términos claros y precisos. Permite a los individuos comprender y explicar las ideas de manera más efectiva.</t>
    </r>
  </si>
  <si>
    <r>
      <rPr>
        <b/>
        <sz val="10"/>
        <color rgb="FF000000"/>
        <rFont val="Verdana"/>
        <family val="2"/>
      </rPr>
      <t>Garantizar (descriptores 4, 5, 6 y 10):</t>
    </r>
    <r>
      <rPr>
        <sz val="10"/>
        <color rgb="FF000000"/>
        <rFont val="Verdana"/>
        <family val="2"/>
      </rPr>
      <t xml:space="preserve"> En lso descriptores que se señala, se considerará que lo propuesto sean acciones específicas, demuestran factibilidad, señala medios para la verificabilidad.</t>
    </r>
  </si>
  <si>
    <r>
      <rPr>
        <b/>
        <sz val="10"/>
        <color rgb="FF000000"/>
        <rFont val="Verdana"/>
        <family val="2"/>
      </rPr>
      <t>Integralidad (descriptor 5):</t>
    </r>
    <r>
      <rPr>
        <sz val="10"/>
        <color rgb="FF000000"/>
        <rFont val="Verdana"/>
        <family val="2"/>
      </rPr>
      <t xml:space="preserve"> se refiere al logro de holístico de las intervenciones desde distintos ámbitos de intervención, para el logro de un objetivo común.</t>
    </r>
  </si>
  <si>
    <r>
      <rPr>
        <b/>
        <sz val="10"/>
        <color rgb="FF000000"/>
        <rFont val="Verdana"/>
        <family val="2"/>
      </rPr>
      <t>Pertinente (descriptor 8):</t>
    </r>
    <r>
      <rPr>
        <sz val="10"/>
        <color rgb="FF000000"/>
        <rFont val="Verdana"/>
        <family val="2"/>
      </rPr>
      <t xml:space="preserve"> los verificadores propuestos se relacionan y corresponden a las actividades señaladas, permitiendo constatar la realización de las mismas. </t>
    </r>
  </si>
  <si>
    <r>
      <rPr>
        <b/>
        <sz val="10"/>
        <color rgb="FF000000"/>
        <rFont val="Verdana"/>
        <family val="2"/>
      </rPr>
      <t>Art. 31 ley 21.302 (descriptor 11):</t>
    </r>
    <r>
      <rPr>
        <sz val="10"/>
        <color rgb="FF000000"/>
        <rFont val="Verdana"/>
        <family val="2"/>
      </rPr>
      <t xml:space="preserve"> Los colaboradores acreditados estarán obligados a proporcionar la información necesaria que el Servicio les solicite para el sistema a que se refiere este artículo y para el cumplimiento de sus funciones. https://www.bcn.cl/leychile/navegar?idNorma=1154203</t>
    </r>
  </si>
  <si>
    <t>N°</t>
  </si>
  <si>
    <t>Descriptor</t>
  </si>
  <si>
    <r>
      <t xml:space="preserve">La propuesta de estrategia de intervención considera la </t>
    </r>
    <r>
      <rPr>
        <b/>
        <sz val="11"/>
        <rFont val="Verdana"/>
        <family val="2"/>
      </rPr>
      <t>operacionalización de los enfoques transversales</t>
    </r>
    <r>
      <rPr>
        <sz val="11"/>
        <rFont val="Verdana"/>
        <family val="2"/>
      </rPr>
      <t xml:space="preserve">: Derechos de la niñez y adolescencia, enfoque de participación, enfoque intercultural, enfoque de inclusión, enfoque de género, enfoque de curso de vida, enfoque territorial y enfoque intersectorialidad y redes. </t>
    </r>
  </si>
  <si>
    <r>
      <t xml:space="preserve">La </t>
    </r>
    <r>
      <rPr>
        <b/>
        <sz val="11"/>
        <color rgb="FF000000"/>
        <rFont val="Verdana"/>
        <family val="2"/>
      </rPr>
      <t>propuesta de estrategia de intervención</t>
    </r>
    <r>
      <rPr>
        <sz val="11"/>
        <color rgb="FF000000"/>
        <rFont val="Verdana"/>
        <family val="2"/>
      </rPr>
      <t xml:space="preserve"> describe y desarrolla al menos una </t>
    </r>
    <r>
      <rPr>
        <b/>
        <sz val="11"/>
        <color rgb="FF000000"/>
        <rFont val="Verdana"/>
        <family val="2"/>
      </rPr>
      <t>actividad para cada etapa</t>
    </r>
    <r>
      <rPr>
        <sz val="11"/>
        <color rgb="FF000000"/>
        <rFont val="Verdana"/>
        <family val="2"/>
      </rPr>
      <t xml:space="preserve"> de intervención las que aseguren la </t>
    </r>
    <r>
      <rPr>
        <b/>
        <sz val="11"/>
        <color rgb="FF000000"/>
        <rFont val="Verdana"/>
        <family val="2"/>
      </rPr>
      <t>integralidad</t>
    </r>
    <r>
      <rPr>
        <sz val="11"/>
        <color rgb="FF000000"/>
        <rFont val="Verdana"/>
        <family val="2"/>
      </rPr>
      <t xml:space="preserve"> de ambos programas  (Acogimiento Residencial Terapéutico y Fortalecimiento y Revinculación) y  al menos 1 de estas actividades garantiza el funcionamiento para cada uno de los siguientes elementos:  "Equipo Integrado", "Equipo Asignado", construcción conjunta de PII-U, evaluación conjunta  de cumplimiento de objetivos del PII-U, y residencialidad terapéutica.</t>
    </r>
  </si>
  <si>
    <r>
      <t xml:space="preserve">La propuesta desarrolla un mínimo de actividades (7) para cada uno de los objetivos específicos de la matriz lógica (de la BBTT), y todas </t>
    </r>
    <r>
      <rPr>
        <b/>
        <sz val="11"/>
        <rFont val="Verdana"/>
        <family val="2"/>
      </rPr>
      <t>garantizan su contribución al logro</t>
    </r>
    <r>
      <rPr>
        <sz val="11"/>
        <rFont val="Verdana"/>
        <family val="2"/>
      </rPr>
      <t xml:space="preserve"> de los objetivos. Además, las actividades son específicas y diferentes en cada objetivo y etapa de intervención.</t>
    </r>
  </si>
  <si>
    <r>
      <t xml:space="preserve">Las actividades formuladas en la propuesta por cada objetivo específico hacen referencia a los </t>
    </r>
    <r>
      <rPr>
        <b/>
        <sz val="11"/>
        <color rgb="FF000000"/>
        <rFont val="Verdana"/>
        <family val="2"/>
      </rPr>
      <t>participantes</t>
    </r>
    <r>
      <rPr>
        <sz val="11"/>
        <color rgb="FF000000"/>
        <rFont val="Verdana"/>
        <family val="2"/>
      </rPr>
      <t xml:space="preserve"> del programa, son coherentes con los </t>
    </r>
    <r>
      <rPr>
        <b/>
        <sz val="11"/>
        <color rgb="FF000000"/>
        <rFont val="Verdana"/>
        <family val="2"/>
      </rPr>
      <t>tres componentes</t>
    </r>
    <r>
      <rPr>
        <sz val="11"/>
        <color rgb="FF000000"/>
        <rFont val="Verdana"/>
        <family val="2"/>
      </rPr>
      <t xml:space="preserve"> definidos en las BBTT y con las </t>
    </r>
    <r>
      <rPr>
        <b/>
        <sz val="11"/>
        <color rgb="FF000000"/>
        <rFont val="Verdana"/>
        <family val="2"/>
      </rPr>
      <t>cinco etapas</t>
    </r>
    <r>
      <rPr>
        <sz val="11"/>
        <color rgb="FF000000"/>
        <rFont val="Verdana"/>
        <family val="2"/>
      </rPr>
      <t xml:space="preserve"> de intervención. Además, dichas actividades aseguran que el acogimiento residencial sea </t>
    </r>
    <r>
      <rPr>
        <b/>
        <sz val="11"/>
        <color rgb="FF000000"/>
        <rFont val="Verdana"/>
        <family val="2"/>
      </rPr>
      <t>transitorio</t>
    </r>
    <r>
      <rPr>
        <sz val="11"/>
        <color rgb="FF000000"/>
        <rFont val="Verdana"/>
        <family val="2"/>
      </rPr>
      <t xml:space="preserve">.                                                                                           </t>
    </r>
  </si>
  <si>
    <r>
      <t xml:space="preserve">Se presentan </t>
    </r>
    <r>
      <rPr>
        <b/>
        <sz val="11"/>
        <color rgb="FF000000"/>
        <rFont val="Verdana"/>
        <family val="2"/>
      </rPr>
      <t>medios de verificación</t>
    </r>
    <r>
      <rPr>
        <sz val="11"/>
        <color rgb="FF000000"/>
        <rFont val="Verdana"/>
        <family val="2"/>
      </rPr>
      <t>, y estos permiten constatar la totalidad de las actividades propuestas para los tres objetivos específicos.</t>
    </r>
  </si>
  <si>
    <r>
      <t xml:space="preserve">Se desarrollan al menos 6 actividades de cuidado de equipo para </t>
    </r>
    <r>
      <rPr>
        <b/>
        <sz val="11"/>
        <color rgb="FF000000"/>
        <rFont val="Verdana"/>
        <family val="2"/>
      </rPr>
      <t>prevenir estrés crónico</t>
    </r>
    <r>
      <rPr>
        <sz val="11"/>
        <color rgb="FF000000"/>
        <rFont val="Verdana"/>
        <family val="2"/>
      </rPr>
      <t xml:space="preserve">, enfocándose en el </t>
    </r>
    <r>
      <rPr>
        <b/>
        <sz val="11"/>
        <color rgb="FF000000"/>
        <rFont val="Verdana"/>
        <family val="2"/>
      </rPr>
      <t>síndrome</t>
    </r>
    <r>
      <rPr>
        <sz val="11"/>
        <color rgb="FF000000"/>
        <rFont val="Verdana"/>
        <family val="2"/>
      </rPr>
      <t xml:space="preserve"> </t>
    </r>
    <r>
      <rPr>
        <b/>
        <sz val="11"/>
        <color rgb="FF000000"/>
        <rFont val="Verdana"/>
        <family val="2"/>
      </rPr>
      <t>del burnout</t>
    </r>
    <r>
      <rPr>
        <sz val="11"/>
        <color rgb="FF000000"/>
        <rFont val="Verdana"/>
        <family val="2"/>
      </rPr>
      <t>, y considerando instancias de reflexión interna y análisis de estrategias de intervención. Las actividades son definidas contemplando el equipo integrado.</t>
    </r>
  </si>
  <si>
    <t xml:space="preserve">Se comprometen mecanismos para garantizar la participación del equipo del proyecto en al menos, un curso de formación (capacitación) impartido por el Servicio incorporando; condiciones mínimas para la participación; tiempo protegido para la participación; e incentivos para la participación. </t>
  </si>
  <si>
    <t xml:space="preserve">La propuesta desarrolla estrategias que aseguran el suministro de la información requerida por el Sistema de Información del Servicio y Sistema Integrado de Monitoreo, favoreciendo ingreso efectivo en modulo de gestión de ingreso (SIS) favoreciendo el cumplimiento del art. 31 de la ley 20.302. </t>
  </si>
  <si>
    <t xml:space="preserve">RÚBRICA DE EVALUACIÓN   </t>
  </si>
  <si>
    <t xml:space="preserve">LÍNEA DE ACCIÓN INTERVENCIONES AMBULATORIAS DE REPARACIÓN </t>
  </si>
  <si>
    <t>A. DATOS GENERALES</t>
  </si>
  <si>
    <t>Fecha de Evaluación: 17 de marzo 2024</t>
  </si>
  <si>
    <t>Nombre del Proyecto: Residencia Santa Teresita de Lisieux</t>
  </si>
  <si>
    <t>Concurso Nº: Noveno concurso público de Cuidado Alternativo Residencial Segunda Infancia</t>
  </si>
  <si>
    <t>Código licitación anexo N°1: 1561</t>
  </si>
  <si>
    <t>Región: Valparaíso</t>
  </si>
  <si>
    <t>Colaborador Acreditado: Patronato de los sagrados corazones</t>
  </si>
  <si>
    <t>B. EVALUACIÓN TÉCNICA DE LA PROPUESTA</t>
  </si>
  <si>
    <t>SI/NO</t>
  </si>
  <si>
    <t>La propuesta acompaña y se encuentra bien complementado el Anexo N°4: Carta de Compromiso</t>
  </si>
  <si>
    <t>SI</t>
  </si>
  <si>
    <t>La propuesta continúa con la Etapa N°2 de evaluación
(* Para continuar a la segunda etapa, debe tener SI en el ítem anterior, y haber presentado el anexo individualizado de acuerdo a las exigencias de las bases administrativas)</t>
  </si>
  <si>
    <t>C. EVALUACIÓN TÉCNICA DE LA PROPUESTA</t>
  </si>
  <si>
    <t>I</t>
  </si>
  <si>
    <t>Criterio: caracterización del sujeto de atención y antecedentes (20%)</t>
  </si>
  <si>
    <t>Ponderador</t>
  </si>
  <si>
    <t>Puntaje</t>
  </si>
  <si>
    <t>Puntaje Ponderado</t>
  </si>
  <si>
    <r>
      <t xml:space="preserve">La propuesta de estrategia de intervención presenta la </t>
    </r>
    <r>
      <rPr>
        <b/>
        <sz val="11"/>
        <color theme="1"/>
        <rFont val="Verdana"/>
        <family val="2"/>
      </rPr>
      <t>caracterización</t>
    </r>
    <r>
      <rPr>
        <sz val="11"/>
        <color theme="1"/>
        <rFont val="Verdana"/>
        <family val="2"/>
      </rPr>
      <t xml:space="preserve"> de las/os </t>
    </r>
    <r>
      <rPr>
        <b/>
        <sz val="11"/>
        <color theme="1"/>
        <rFont val="Verdana"/>
        <family val="2"/>
      </rPr>
      <t>participantes</t>
    </r>
    <r>
      <rPr>
        <sz val="11"/>
        <color theme="1"/>
        <rFont val="Verdana"/>
        <family val="2"/>
      </rPr>
      <t xml:space="preserve"> del programa de forma </t>
    </r>
    <r>
      <rPr>
        <b/>
        <sz val="11"/>
        <color theme="1"/>
        <rFont val="Verdana"/>
        <family val="2"/>
      </rPr>
      <t>coherente</t>
    </r>
    <r>
      <rPr>
        <sz val="11"/>
        <color theme="1"/>
        <rFont val="Verdana"/>
        <family val="2"/>
      </rPr>
      <t xml:space="preserve"> con el </t>
    </r>
    <r>
      <rPr>
        <b/>
        <sz val="11"/>
        <color theme="1"/>
        <rFont val="Verdana"/>
        <family val="2"/>
      </rPr>
      <t>territorio</t>
    </r>
    <r>
      <rPr>
        <sz val="11"/>
        <color theme="1"/>
        <rFont val="Verdana"/>
        <family val="2"/>
      </rPr>
      <t xml:space="preserve"> y las </t>
    </r>
    <r>
      <rPr>
        <b/>
        <sz val="11"/>
        <color theme="1"/>
        <rFont val="Verdana"/>
        <family val="2"/>
      </rPr>
      <t>BBTT</t>
    </r>
    <r>
      <rPr>
        <sz val="11"/>
        <color theme="1"/>
        <rFont val="Verdana"/>
        <family val="2"/>
      </rPr>
      <t xml:space="preserve"> con sus anexos. </t>
    </r>
  </si>
  <si>
    <r>
      <t xml:space="preserve">La propuesta de estrategia de intervención presenta </t>
    </r>
    <r>
      <rPr>
        <b/>
        <sz val="11"/>
        <color theme="1"/>
        <rFont val="Verdana"/>
        <family val="2"/>
      </rPr>
      <t xml:space="preserve">datos cualitativos y cuantitativos </t>
    </r>
    <r>
      <rPr>
        <sz val="11"/>
        <color theme="1"/>
        <rFont val="Verdana"/>
        <family val="2"/>
      </rPr>
      <t xml:space="preserve">de las </t>
    </r>
    <r>
      <rPr>
        <b/>
        <sz val="11"/>
        <color theme="1"/>
        <rFont val="Verdana"/>
        <family val="2"/>
      </rPr>
      <t>vulneraciones de derecho</t>
    </r>
    <r>
      <rPr>
        <sz val="11"/>
        <color theme="1"/>
        <rFont val="Verdana"/>
        <family val="2"/>
      </rPr>
      <t xml:space="preserve"> y </t>
    </r>
    <r>
      <rPr>
        <b/>
        <sz val="11"/>
        <color theme="1"/>
        <rFont val="Verdana"/>
        <family val="2"/>
      </rPr>
      <t>nivel desprotección</t>
    </r>
    <r>
      <rPr>
        <sz val="11"/>
        <color theme="1"/>
        <rFont val="Verdana"/>
        <family val="2"/>
      </rPr>
      <t xml:space="preserve"> existente en el </t>
    </r>
    <r>
      <rPr>
        <b/>
        <sz val="11"/>
        <color theme="1"/>
        <rFont val="Verdana"/>
        <family val="2"/>
      </rPr>
      <t>territorio</t>
    </r>
    <r>
      <rPr>
        <sz val="11"/>
        <color theme="1"/>
        <rFont val="Verdana"/>
        <family val="2"/>
      </rPr>
      <t xml:space="preserve">, y de forma </t>
    </r>
    <r>
      <rPr>
        <b/>
        <sz val="11"/>
        <color theme="1"/>
        <rFont val="Verdana"/>
        <family val="2"/>
      </rPr>
      <t>coherente</t>
    </r>
    <r>
      <rPr>
        <sz val="11"/>
        <color theme="1"/>
        <rFont val="Verdana"/>
        <family val="2"/>
      </rPr>
      <t xml:space="preserve"> con la </t>
    </r>
    <r>
      <rPr>
        <b/>
        <sz val="11"/>
        <color theme="1"/>
        <rFont val="Verdana"/>
        <family val="2"/>
      </rPr>
      <t>BBTT</t>
    </r>
    <r>
      <rPr>
        <sz val="11"/>
        <color theme="1"/>
        <rFont val="Verdana"/>
        <family val="2"/>
      </rPr>
      <t xml:space="preserve"> y sus anexos. </t>
    </r>
  </si>
  <si>
    <t>Puntaje Criterio (Suma columna)</t>
  </si>
  <si>
    <t>II</t>
  </si>
  <si>
    <t>Criterio: Diseño de la Intervención: Metodologías y Estrategia (30%)</t>
  </si>
  <si>
    <r>
      <t xml:space="preserve">En la propuesta de estrategia de intervención se presenta la </t>
    </r>
    <r>
      <rPr>
        <b/>
        <sz val="11"/>
        <rFont val="Verdana"/>
        <family val="2"/>
      </rPr>
      <t>conceptualización,</t>
    </r>
    <r>
      <rPr>
        <sz val="11"/>
        <rFont val="Verdana"/>
        <family val="2"/>
      </rPr>
      <t xml:space="preserve"> </t>
    </r>
    <r>
      <rPr>
        <b/>
        <sz val="11"/>
        <rFont val="Verdana"/>
        <family val="2"/>
      </rPr>
      <t>estrategias individuales y colectivas</t>
    </r>
    <r>
      <rPr>
        <sz val="11"/>
        <rFont val="Verdana"/>
        <family val="2"/>
      </rPr>
      <t xml:space="preserve">, y </t>
    </r>
    <r>
      <rPr>
        <b/>
        <sz val="11"/>
        <rFont val="Verdana"/>
        <family val="2"/>
      </rPr>
      <t>acciones</t>
    </r>
    <r>
      <rPr>
        <sz val="11"/>
        <rFont val="Verdana"/>
        <family val="2"/>
      </rPr>
      <t xml:space="preserve"> de participación que </t>
    </r>
    <r>
      <rPr>
        <b/>
        <sz val="11"/>
        <rFont val="Verdana"/>
        <family val="2"/>
      </rPr>
      <t>garantizan la expresión de opinión</t>
    </r>
    <r>
      <rPr>
        <sz val="11"/>
        <rFont val="Verdana"/>
        <family val="2"/>
      </rPr>
      <t xml:space="preserve"> e </t>
    </r>
    <r>
      <rPr>
        <b/>
        <sz val="11"/>
        <rFont val="Verdana"/>
        <family val="2"/>
      </rPr>
      <t>incidencia en la toma de decisiones interventivas</t>
    </r>
    <r>
      <rPr>
        <sz val="11"/>
        <rFont val="Verdana"/>
        <family val="2"/>
      </rPr>
      <t xml:space="preserve"> de todas/os las/os participantes del programa, de forma coherente con la BBTT y el Decreto n°14. </t>
    </r>
  </si>
  <si>
    <t>III</t>
  </si>
  <si>
    <t>Criterio: Matriz Lógica (30%)</t>
  </si>
  <si>
    <t xml:space="preserve">Puntaje Ponderado </t>
  </si>
  <si>
    <t>IV</t>
  </si>
  <si>
    <t>Criterio: Gestión de Personas (10%)</t>
  </si>
  <si>
    <t>El/La Director/a propuesto, posee formación profesional (técnica o universitaria) en ciencias sociales o humanidades/educación, posee experiencia de, al menos, un año de experiencia en proyectos asociados a esta línea de acción y; además, cuenta con especialización en el ámbito psicosocial ligado a infancia y adolescencia vulnerada, y/o gestión de organizaciones.</t>
  </si>
  <si>
    <t>La directora propuesta solo acredita título profesional en el área psicosocial, no cuenta con 1 año de experiencia en proyectos asociados a ésta línea de acción y no cuenta con especialización en el ámbito psicosocial ligado a infancia y adolescencia vulneración.</t>
  </si>
  <si>
    <t>V</t>
  </si>
  <si>
    <t>Criterio: Sistema de Información (10%)</t>
  </si>
  <si>
    <t>D.  PUNTAJE FINAL Y RESULTADO DE LA EVALUCIÓN TÉCNICA</t>
  </si>
  <si>
    <t>Criterios</t>
  </si>
  <si>
    <t xml:space="preserve">Puntaje </t>
  </si>
  <si>
    <t>C.I Caracterización del sujeto de atención y antecedentes</t>
  </si>
  <si>
    <t>C.II Diseño de la Intervención: Metodologías y Estrategia</t>
  </si>
  <si>
    <t>C.III Matriz Lógica</t>
  </si>
  <si>
    <t>C.IV Gestión de Personas</t>
  </si>
  <si>
    <t>C.V Sistema de Información</t>
  </si>
  <si>
    <t>Total</t>
  </si>
  <si>
    <t xml:space="preserve">La propuesta describe los soportes intersectoriales y comunitarios presentes en el territorio de forma coherente al proceso de reunificación familiar y de todas/os las/os participantes descritos en las bases técnicas. </t>
  </si>
  <si>
    <t>La propuesta desarrolla el mínimo de actividades (4) para el objetivo específico, garantizando su contribución al logro según la BBTT. Además, las actividades son específicas y diferentes en cada etapa de intervención.</t>
  </si>
  <si>
    <r>
      <t xml:space="preserve">La propuesta describe actividades para su objetivo específico, haciendo referencia </t>
    </r>
    <r>
      <rPr>
        <b/>
        <sz val="11"/>
        <color rgb="FF000000"/>
        <rFont val="Verdana"/>
        <family val="2"/>
      </rPr>
      <t>coherente</t>
    </r>
    <r>
      <rPr>
        <sz val="11"/>
        <color rgb="FF000000"/>
        <rFont val="Verdana"/>
        <family val="2"/>
      </rPr>
      <t xml:space="preserve"> a todas/os las/os </t>
    </r>
    <r>
      <rPr>
        <b/>
        <sz val="11"/>
        <color rgb="FF000000"/>
        <rFont val="Verdana"/>
        <family val="2"/>
      </rPr>
      <t>participantes</t>
    </r>
    <r>
      <rPr>
        <sz val="11"/>
        <color rgb="FF000000"/>
        <rFont val="Verdana"/>
        <family val="2"/>
      </rPr>
      <t xml:space="preserve"> del programa, su </t>
    </r>
    <r>
      <rPr>
        <b/>
        <sz val="11"/>
        <color rgb="FF000000"/>
        <rFont val="Verdana"/>
        <family val="2"/>
      </rPr>
      <t>componente</t>
    </r>
    <r>
      <rPr>
        <sz val="11"/>
        <color rgb="FF000000"/>
        <rFont val="Verdana"/>
        <family val="2"/>
      </rPr>
      <t xml:space="preserve"> con los tres </t>
    </r>
    <r>
      <rPr>
        <b/>
        <sz val="11"/>
        <color rgb="FF000000"/>
        <rFont val="Verdana"/>
        <family val="2"/>
      </rPr>
      <t>ámbitos</t>
    </r>
    <r>
      <rPr>
        <sz val="11"/>
        <color rgb="FF000000"/>
        <rFont val="Verdana"/>
        <family val="2"/>
      </rPr>
      <t xml:space="preserve">, siendo </t>
    </r>
    <r>
      <rPr>
        <b/>
        <sz val="11"/>
        <color rgb="FF000000"/>
        <rFont val="Verdana"/>
        <family val="2"/>
      </rPr>
      <t>atingentes</t>
    </r>
    <r>
      <rPr>
        <sz val="11"/>
        <color rgb="FF000000"/>
        <rFont val="Verdana"/>
        <family val="2"/>
      </rPr>
      <t xml:space="preserve"> a las</t>
    </r>
    <r>
      <rPr>
        <b/>
        <sz val="11"/>
        <color rgb="FF000000"/>
        <rFont val="Verdana"/>
        <family val="2"/>
      </rPr>
      <t xml:space="preserve"> cinco etapas de intervención.</t>
    </r>
  </si>
  <si>
    <r>
      <t xml:space="preserve">Se presentan </t>
    </r>
    <r>
      <rPr>
        <b/>
        <sz val="11"/>
        <color rgb="FF000000"/>
        <rFont val="Verdana"/>
        <family val="2"/>
      </rPr>
      <t>medios de verificación</t>
    </r>
    <r>
      <rPr>
        <sz val="11"/>
        <color rgb="FF000000"/>
        <rFont val="Verdana"/>
        <family val="2"/>
      </rPr>
      <t>, y estos permiten constatar la totalidad de las actividades propuestas para ambos objetivos específicos.</t>
    </r>
  </si>
  <si>
    <t>RÚBRICA DE EVALUACIÓN</t>
  </si>
  <si>
    <r>
      <t>LÍNEA DE ACCIÓN FORTALECIMIENTO Y VINCULACIÓN</t>
    </r>
    <r>
      <rPr>
        <sz val="10.5"/>
        <color rgb="FF000000"/>
        <rFont val="Calibri"/>
        <family val="2"/>
        <scheme val="minor"/>
      </rPr>
      <t xml:space="preserve"> </t>
    </r>
  </si>
  <si>
    <t>PROGRAMA FORTALECIMIENTO Y REVINCULACIÓN FAMILIAR</t>
  </si>
  <si>
    <t>NO</t>
  </si>
  <si>
    <t>I.</t>
  </si>
  <si>
    <t>Criterio: Diseño de la Intervención: Metodologías y Estrategia (50%)</t>
  </si>
  <si>
    <t>II.</t>
  </si>
  <si>
    <t>III.</t>
  </si>
  <si>
    <t>Criterio: Gestión de Personas (20%)</t>
  </si>
  <si>
    <t>C.I Diseño de la Intervención: Metodologías y Estrategia</t>
  </si>
  <si>
    <t>C.II Matriz Lógica</t>
  </si>
  <si>
    <t>C.III Gestión de Personas</t>
  </si>
  <si>
    <t>Rangos y Categorías de la Evaluación</t>
  </si>
  <si>
    <t>Rango</t>
  </si>
  <si>
    <t>Categoría</t>
  </si>
  <si>
    <t>Definición</t>
  </si>
  <si>
    <t>0 - 2,899</t>
  </si>
  <si>
    <t>No adjudicable</t>
  </si>
  <si>
    <t xml:space="preserve">La propuesta no cumple con los criterios mínimos requeridos en los lineamientos de la modalidad, por lo que no califica para ser aprobada, al presentar un puntaje inferior o igual a 2,8. </t>
  </si>
  <si>
    <t>2,9 - 4</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</si>
  <si>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</si>
  <si>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</si>
  <si>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Firma de Integrantes de la Comisión Evaluadora</t>
  </si>
  <si>
    <t>ACTA PUNTAJE FINAL PROYECTOS DE ADJUDICACIÓN CONJUNTA</t>
  </si>
  <si>
    <t xml:space="preserve">APLICA A PROGRAMA DE ACOGIMIENTO RESIDENCIAL TERAPÉUTICO PARA SEGUNDA INFANCIA </t>
  </si>
  <si>
    <t>CON PROGRAMA COMPLEMENTARIO DE FORTALECIMIENTO Y REVINCULACIÓN FAMILIAR</t>
  </si>
  <si>
    <t>1. DATOS GENERALES</t>
  </si>
  <si>
    <t>2. PUNTAJE FINAL PROGRAMA DE ACOGIMIENTO RESIDENCIAL TERAPÉUTICO Y COMPLEMENTARIO DE FORTALECIMIENTO Y REVINCUALCIÓN FAMILIAR</t>
  </si>
  <si>
    <t>Evaluación Final programa de acogimiento residencial terapéutico para segunda infancia</t>
  </si>
  <si>
    <t>Evaluación Final Fortalecimiento y Revinculación Familiar.</t>
  </si>
  <si>
    <t>Rangos y Categorías de Evaluación</t>
  </si>
  <si>
    <t xml:space="preserve">Las propuestas en su conjunto no cumplen con los criterios mínimos requeridos para su adjudicación, por lo que no califican para ser aprobadas, al presentar un puntaje final inferior o igual a 2,899.  </t>
  </si>
  <si>
    <t>Las propuestas en su conjunto cumplen satisfactoriamente con los criterios mínimos requeridos, calificando para su aprobación, al presentar un puntaje final igual o superior a 2,9. Se presentan, eventualmente, algunos aspectos que deben ser corregidos durante la ejecución del(los) proyecto (s), en caso de ser adjudicado, pero que no afectarían la calidad de la intervención.</t>
  </si>
  <si>
    <t>Valores Si/no</t>
  </si>
  <si>
    <t>Puntajes</t>
  </si>
  <si>
    <t>Pamela Galvez Reyes</t>
  </si>
  <si>
    <t xml:space="preserve">Oscar Arce Cadiu </t>
  </si>
  <si>
    <t>Marcela Rojas Ruiz</t>
  </si>
  <si>
    <t>La propuesta presenta una actividad para equipo integrado y equipo asignado faltando la construcción conjunta de PII-U, evaluación conjunta de cumplimiento de objetivos del PII-U y residencia terapéutica</t>
  </si>
  <si>
    <r>
      <t xml:space="preserve">La propuesta desarrolla una </t>
    </r>
    <r>
      <rPr>
        <b/>
        <sz val="11"/>
        <color theme="1"/>
        <rFont val="Verdana"/>
        <family val="2"/>
      </rPr>
      <t>estrategia</t>
    </r>
    <r>
      <rPr>
        <sz val="11"/>
        <color theme="1"/>
        <rFont val="Verdana"/>
        <family val="2"/>
      </rPr>
      <t xml:space="preserve"> y describe </t>
    </r>
    <r>
      <rPr>
        <b/>
        <sz val="11"/>
        <color theme="1"/>
        <rFont val="Verdana"/>
        <family val="2"/>
      </rPr>
      <t>actividades</t>
    </r>
    <r>
      <rPr>
        <sz val="11"/>
        <color theme="1"/>
        <rFont val="Verdana"/>
        <family val="2"/>
      </rPr>
      <t xml:space="preserve"> que abordan los</t>
    </r>
    <r>
      <rPr>
        <b/>
        <sz val="11"/>
        <color theme="1"/>
        <rFont val="Verdana"/>
        <family val="2"/>
      </rPr>
      <t xml:space="preserve"> factores que facilitan y dificultan</t>
    </r>
    <r>
      <rPr>
        <sz val="11"/>
        <color theme="1"/>
        <rFont val="Verdana"/>
        <family val="2"/>
      </rPr>
      <t xml:space="preserve"> el proceso de </t>
    </r>
    <r>
      <rPr>
        <b/>
        <sz val="11"/>
        <color theme="1"/>
        <rFont val="Verdana"/>
        <family val="2"/>
      </rPr>
      <t>reunificación familiar</t>
    </r>
    <r>
      <rPr>
        <sz val="11"/>
        <color theme="1"/>
        <rFont val="Verdana"/>
        <family val="2"/>
      </rPr>
      <t xml:space="preserve"> considerando las características del territorio, curso de vida y a todas/os las/os participantes del programa referidos en las BBTT.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</si>
</sst>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3"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Verdana"/>
      <family val="2"/>
    </font>
    <font>
      <sz val="11"/>
      <color theme="1"/>
      <name val="Verdana"/>
      <family val="2"/>
    </font>
    <font>
      <sz val="9"/>
      <color theme="1"/>
      <name val="Calibri"/>
      <family val="2"/>
      <scheme val="minor"/>
    </font>
    <font>
      <sz val="9"/>
      <color theme="1"/>
      <name val="Verdana"/>
      <family val="2"/>
    </font>
    <font>
      <sz val="10"/>
      <color theme="1"/>
      <name val="Calibri"/>
      <family val="2"/>
      <scheme val="minor"/>
    </font>
    <font>
      <b/>
      <sz val="9"/>
      <color theme="1"/>
      <name val="Verdana"/>
      <family val="2"/>
    </font>
    <font>
      <b/>
      <sz val="9"/>
      <color theme="0"/>
      <name val="Verdana"/>
      <family val="2"/>
    </font>
    <font>
      <sz val="10"/>
      <color rgb="FFFF0000"/>
      <name val="Calibri"/>
      <family val="2"/>
      <scheme val="minor"/>
    </font>
    <font>
      <sz val="11"/>
      <color rgb="FF000000"/>
      <name val="Verdana"/>
      <family val="2"/>
    </font>
    <font>
      <b/>
      <sz val="11"/>
      <color rgb="FF000000"/>
      <name val="Verdana"/>
      <family val="2"/>
    </font>
    <font>
      <sz val="9"/>
      <color rgb="FF000000"/>
      <name val="Verdana"/>
      <family val="2"/>
    </font>
    <font>
      <b/>
      <sz val="10"/>
      <color theme="1"/>
      <name val="Verdana"/>
      <family val="2"/>
    </font>
    <font>
      <sz val="10"/>
      <color theme="0"/>
      <name val="Verdana"/>
      <family val="2"/>
    </font>
    <font>
      <b/>
      <sz val="11"/>
      <color rgb="FF000000"/>
      <name val="Calibri"/>
      <family val="2"/>
      <scheme val="minor"/>
    </font>
    <font>
      <sz val="11"/>
      <name val="Verdana"/>
      <family val="2"/>
    </font>
    <font>
      <b/>
      <sz val="11"/>
      <name val="Verdana"/>
      <family val="2"/>
    </font>
    <font>
      <sz val="10"/>
      <color rgb="FF000000"/>
      <name val="Verdana"/>
      <family val="2"/>
    </font>
    <font>
      <b/>
      <sz val="11"/>
      <color theme="1"/>
      <name val="Verdana"/>
      <family val="2"/>
    </font>
    <font>
      <b/>
      <sz val="10"/>
      <color rgb="FF000000"/>
      <name val="Verdana"/>
      <family val="2"/>
    </font>
    <font>
      <b/>
      <sz val="10"/>
      <color theme="1"/>
      <name val="Calibri"/>
      <family val="2"/>
      <scheme val="minor"/>
    </font>
    <font>
      <sz val="11"/>
      <color theme="1"/>
      <name val="Arial"/>
      <family val="2"/>
    </font>
    <font>
      <sz val="9"/>
      <color theme="0"/>
      <name val="Verdana"/>
      <family val="2"/>
    </font>
    <font>
      <sz val="11"/>
      <color theme="0"/>
      <name val="Calibri"/>
      <family val="2"/>
      <scheme val="minor"/>
    </font>
    <font>
      <u/>
      <sz val="10"/>
      <color rgb="FF000000"/>
      <name val="Verdana"/>
      <family val="2"/>
    </font>
    <font>
      <b/>
      <sz val="10.5"/>
      <color rgb="FF000000"/>
      <name val="Verdana"/>
      <family val="2"/>
    </font>
    <font>
      <sz val="10.5"/>
      <color rgb="FF000000"/>
      <name val="Calibri"/>
      <family val="2"/>
      <scheme val="minor"/>
    </font>
    <font>
      <sz val="10"/>
      <color rgb="FF000000"/>
      <name val="Arial"/>
      <family val="2"/>
    </font>
    <font>
      <b/>
      <sz val="10"/>
      <color rgb="FF000000"/>
      <name val="Arial"/>
      <family val="2"/>
    </font>
    <font>
      <b/>
      <sz val="11"/>
      <color rgb="FF000000"/>
      <name val="Calibri"/>
      <family val="2"/>
    </font>
    <font>
      <sz val="10"/>
      <color theme="1"/>
      <name val="Arial"/>
      <family val="2"/>
    </font>
  </fonts>
  <fills count="9">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8"/>
        <bgColor indexed="64"/>
      </patternFill>
    </fill>
    <fill>
      <patternFill patternType="solid">
        <fgColor rgb="FFFFFFFF"/>
        <bgColor indexed="64"/>
      </patternFill>
    </fill>
    <fill>
      <patternFill patternType="solid">
        <fgColor rgb="FFFFFFFF"/>
        <bgColor rgb="FF000000"/>
      </patternFill>
    </fill>
    <fill>
      <patternFill patternType="solid">
        <fgColor theme="8" tint="0.39997558519241921"/>
        <bgColor indexed="64"/>
      </patternFill>
    </fill>
    <fill>
      <patternFill patternType="solid">
        <fgColor theme="2" tint="-0.74999237037263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medium">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rgb="FF000000"/>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bottom/>
      <diagonal/>
    </border>
    <border>
      <left/>
      <right/>
      <top/>
      <bottom style="medium">
        <color indexed="64"/>
      </bottom>
      <diagonal/>
    </border>
    <border>
      <left style="thin">
        <color indexed="64"/>
      </left>
      <right style="thin">
        <color indexed="64"/>
      </right>
      <top style="medium">
        <color indexed="64"/>
      </top>
      <bottom/>
      <diagonal/>
    </border>
    <border>
      <left style="thin">
        <color theme="2" tint="-0.249977111117893"/>
      </left>
      <right style="thin">
        <color theme="2" tint="-0.249977111117893"/>
      </right>
      <top/>
      <bottom style="thin">
        <color theme="2" tint="-0.249977111117893"/>
      </bottom>
      <diagonal/>
    </border>
    <border>
      <left/>
      <right style="thin">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style="medium">
        <color indexed="64"/>
      </top>
      <bottom/>
      <diagonal/>
    </border>
  </borders>
  <cellStyleXfs count="2">
    <xf numFmtId="0" fontId="0" fillId="0" borderId="0"/>
    <xf numFmtId="9" fontId="1" fillId="0" borderId="0" applyFont="0" applyFill="0" applyBorder="0" applyAlignment="0" applyProtection="0"/>
  </cellStyleXfs>
  <cellXfs count="232">
    <xf numFmtId="0" fontId="0" fillId="0" borderId="0" xfId="0"/>
    <xf numFmtId="0" fontId="4" fillId="2" borderId="0" xfId="0" applyFont="1" applyFill="1" applyAlignment="1">
      <alignment horizontal="justify" vertical="justify" wrapText="1"/>
    </xf>
    <xf numFmtId="0" fontId="3" fillId="2" borderId="0" xfId="0" applyFont="1" applyFill="1" applyAlignment="1">
      <alignment horizontal="center" wrapText="1"/>
    </xf>
    <xf numFmtId="0" fontId="0" fillId="2" borderId="0" xfId="0"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applyAlignment="1">
      <alignment horizontal="center" vertical="center"/>
    </xf>
    <xf numFmtId="0" fontId="3" fillId="2" borderId="0" xfId="0" applyFont="1" applyFill="1"/>
    <xf numFmtId="0" fontId="6" fillId="2" borderId="0" xfId="0" applyFont="1" applyFill="1" applyAlignment="1">
      <alignment horizontal="left" vertical="top" wrapText="1"/>
    </xf>
    <xf numFmtId="0" fontId="4" fillId="0" borderId="0" xfId="0" applyFont="1"/>
    <xf numFmtId="0" fontId="6" fillId="2" borderId="1" xfId="0" applyFont="1" applyFill="1" applyBorder="1" applyAlignment="1">
      <alignment horizontal="center" vertical="center"/>
    </xf>
    <xf numFmtId="49" fontId="6" fillId="2" borderId="1" xfId="0" applyNumberFormat="1" applyFont="1" applyFill="1" applyBorder="1" applyAlignment="1">
      <alignment horizontal="center" vertical="center"/>
    </xf>
    <xf numFmtId="0" fontId="3" fillId="2" borderId="0" xfId="0" applyFont="1" applyFill="1" applyProtection="1">
      <protection locked="0"/>
    </xf>
    <xf numFmtId="0" fontId="3" fillId="2" borderId="0" xfId="0" applyFont="1" applyFill="1" applyAlignment="1">
      <alignment horizontal="left"/>
    </xf>
    <xf numFmtId="0" fontId="2" fillId="0" borderId="0" xfId="0" applyFont="1" applyAlignment="1">
      <alignment horizontal="center"/>
    </xf>
    <xf numFmtId="0" fontId="16" fillId="0" borderId="0" xfId="0" applyFont="1" applyAlignment="1">
      <alignment horizontal="center" vertical="center"/>
    </xf>
    <xf numFmtId="0" fontId="18" fillId="2" borderId="1" xfId="0" applyFont="1" applyFill="1" applyBorder="1" applyAlignment="1">
      <alignment horizontal="center" vertical="center" wrapText="1"/>
    </xf>
    <xf numFmtId="0" fontId="11" fillId="0" borderId="1" xfId="0" applyFont="1" applyBorder="1" applyAlignment="1">
      <alignment vertical="center" wrapText="1"/>
    </xf>
    <xf numFmtId="0" fontId="4" fillId="0" borderId="1" xfId="0" applyFont="1" applyBorder="1" applyAlignment="1">
      <alignment vertical="center" wrapText="1"/>
    </xf>
    <xf numFmtId="0" fontId="17" fillId="0" borderId="1" xfId="0" applyFont="1" applyBorder="1" applyAlignment="1">
      <alignment vertical="center" wrapText="1"/>
    </xf>
    <xf numFmtId="0" fontId="11" fillId="0" borderId="14" xfId="0" applyFont="1" applyBorder="1" applyAlignment="1">
      <alignment vertical="center" wrapText="1"/>
    </xf>
    <xf numFmtId="0" fontId="6" fillId="0" borderId="1" xfId="0" applyFont="1" applyBorder="1" applyAlignment="1">
      <alignment horizontal="left" vertical="center" wrapText="1"/>
    </xf>
    <xf numFmtId="0" fontId="5" fillId="0" borderId="0" xfId="0" applyFont="1"/>
    <xf numFmtId="0" fontId="7" fillId="0" borderId="0" xfId="0" applyFont="1"/>
    <xf numFmtId="0" fontId="7" fillId="0" borderId="0" xfId="0" applyFont="1" applyAlignment="1">
      <alignment horizontal="center" wrapText="1"/>
    </xf>
    <xf numFmtId="0" fontId="7" fillId="0" borderId="0" xfId="0" applyFont="1" applyProtection="1">
      <protection locked="0"/>
    </xf>
    <xf numFmtId="0" fontId="22" fillId="0" borderId="0" xfId="0" applyFont="1" applyAlignment="1">
      <alignment horizontal="center" vertical="center"/>
    </xf>
    <xf numFmtId="0" fontId="7" fillId="0" borderId="0" xfId="0" applyFont="1" applyAlignment="1">
      <alignment horizontal="center" vertical="center"/>
    </xf>
    <xf numFmtId="0" fontId="8" fillId="0" borderId="0" xfId="0" applyFont="1" applyAlignment="1">
      <alignment vertical="center"/>
    </xf>
    <xf numFmtId="0" fontId="13" fillId="0" borderId="1" xfId="0" applyFont="1" applyBorder="1" applyAlignment="1">
      <alignment horizontal="center" vertical="center"/>
    </xf>
    <xf numFmtId="0" fontId="7" fillId="0" borderId="0" xfId="0" applyFont="1" applyAlignment="1">
      <alignment vertical="top" wrapText="1"/>
    </xf>
    <xf numFmtId="0" fontId="6" fillId="0" borderId="0" xfId="0" applyFont="1"/>
    <xf numFmtId="0" fontId="7" fillId="0" borderId="0" xfId="0" applyFont="1" applyAlignment="1">
      <alignment horizontal="center"/>
    </xf>
    <xf numFmtId="0" fontId="19" fillId="0" borderId="0" xfId="0" applyFont="1" applyAlignment="1">
      <alignment horizontal="justify" vertical="top" wrapText="1"/>
    </xf>
    <xf numFmtId="9" fontId="8" fillId="0" borderId="34" xfId="1" applyFont="1" applyFill="1" applyBorder="1" applyAlignment="1">
      <alignment horizontal="center" vertical="center"/>
    </xf>
    <xf numFmtId="164" fontId="8" fillId="0" borderId="35" xfId="1" applyNumberFormat="1" applyFont="1" applyFill="1" applyBorder="1" applyAlignment="1">
      <alignment horizontal="center" vertical="center"/>
    </xf>
    <xf numFmtId="0" fontId="19" fillId="0" borderId="0" xfId="0" applyFont="1" applyAlignment="1">
      <alignment horizontal="justify" vertical="center" wrapText="1"/>
    </xf>
    <xf numFmtId="0" fontId="20" fillId="0" borderId="1" xfId="0" applyFont="1" applyBorder="1" applyAlignment="1">
      <alignment horizontal="center" vertical="center" wrapText="1"/>
    </xf>
    <xf numFmtId="0" fontId="21" fillId="0" borderId="0" xfId="0" applyFont="1" applyAlignment="1">
      <alignment horizontal="justify" vertical="center" wrapText="1"/>
    </xf>
    <xf numFmtId="0" fontId="23" fillId="2" borderId="0" xfId="0" applyFont="1" applyFill="1" applyAlignment="1">
      <alignment vertical="top"/>
    </xf>
    <xf numFmtId="0" fontId="3" fillId="0" borderId="0" xfId="0" applyFont="1" applyAlignment="1">
      <alignment horizontal="left" vertical="top" wrapText="1"/>
    </xf>
    <xf numFmtId="0" fontId="9" fillId="0" borderId="0" xfId="0" applyFont="1" applyAlignment="1">
      <alignment vertical="center"/>
    </xf>
    <xf numFmtId="0" fontId="3" fillId="0" borderId="0" xfId="0" applyFont="1"/>
    <xf numFmtId="0" fontId="3" fillId="0" borderId="0" xfId="0" applyFont="1" applyAlignment="1">
      <alignment horizontal="center" wrapText="1"/>
    </xf>
    <xf numFmtId="0" fontId="3" fillId="2" borderId="0" xfId="0" applyFont="1" applyFill="1" applyAlignment="1">
      <alignment wrapText="1"/>
    </xf>
    <xf numFmtId="0" fontId="3" fillId="0" borderId="0" xfId="0" applyFont="1" applyAlignment="1">
      <alignment wrapText="1"/>
    </xf>
    <xf numFmtId="0" fontId="23" fillId="0" borderId="0" xfId="0" applyFont="1" applyAlignment="1">
      <alignment horizontal="justify" vertical="top" wrapText="1"/>
    </xf>
    <xf numFmtId="0" fontId="25" fillId="0" borderId="0" xfId="0" applyFont="1"/>
    <xf numFmtId="0" fontId="3" fillId="0" borderId="0" xfId="0" applyFont="1" applyAlignment="1">
      <alignment horizontal="left"/>
    </xf>
    <xf numFmtId="0" fontId="15" fillId="0" borderId="0" xfId="0" applyFont="1" applyAlignment="1">
      <alignment horizontal="center" vertical="center"/>
    </xf>
    <xf numFmtId="0" fontId="24" fillId="0" borderId="0" xfId="0" applyFont="1" applyAlignment="1">
      <alignment horizontal="center" vertical="center"/>
    </xf>
    <xf numFmtId="0" fontId="24" fillId="0" borderId="0" xfId="0" applyFont="1" applyAlignment="1">
      <alignment horizontal="center" vertical="center" wrapText="1"/>
    </xf>
    <xf numFmtId="0" fontId="8" fillId="0" borderId="0" xfId="0" applyFont="1" applyAlignment="1">
      <alignment horizontal="center" vertical="center"/>
    </xf>
    <xf numFmtId="0" fontId="8" fillId="0" borderId="38" xfId="0" applyFont="1" applyBorder="1"/>
    <xf numFmtId="0" fontId="23" fillId="0" borderId="0" xfId="0" applyFont="1" applyAlignment="1">
      <alignment vertical="top"/>
    </xf>
    <xf numFmtId="0" fontId="8" fillId="0" borderId="0" xfId="0" applyFont="1"/>
    <xf numFmtId="0" fontId="8" fillId="0" borderId="0" xfId="0" applyFont="1" applyAlignment="1">
      <alignment horizontal="center" vertical="center" wrapText="1"/>
    </xf>
    <xf numFmtId="0" fontId="10" fillId="0" borderId="0" xfId="0" applyFont="1"/>
    <xf numFmtId="164" fontId="8" fillId="0" borderId="35" xfId="0" applyNumberFormat="1" applyFont="1" applyBorder="1" applyAlignment="1">
      <alignment horizontal="center" vertical="center"/>
    </xf>
    <xf numFmtId="0" fontId="6" fillId="0" borderId="0" xfId="0" applyFont="1" applyAlignment="1">
      <alignment horizontal="left" vertical="top" wrapText="1"/>
    </xf>
    <xf numFmtId="164" fontId="6" fillId="0" borderId="0" xfId="0" applyNumberFormat="1" applyFont="1" applyAlignment="1">
      <alignment horizontal="center" vertical="center"/>
    </xf>
    <xf numFmtId="0" fontId="14" fillId="0" borderId="0" xfId="0" applyFont="1" applyAlignment="1">
      <alignment horizontal="center" vertical="center" wrapText="1"/>
    </xf>
    <xf numFmtId="0" fontId="3" fillId="0" borderId="0" xfId="0" applyFont="1" applyAlignment="1">
      <alignment horizontal="center" vertical="center"/>
    </xf>
    <xf numFmtId="164" fontId="14" fillId="0" borderId="0" xfId="0" applyNumberFormat="1" applyFont="1" applyAlignment="1">
      <alignment horizontal="center" vertical="center"/>
    </xf>
    <xf numFmtId="2" fontId="8" fillId="0" borderId="0" xfId="0" applyNumberFormat="1" applyFont="1"/>
    <xf numFmtId="0" fontId="6" fillId="0" borderId="0" xfId="0" applyFont="1" applyAlignment="1">
      <alignment vertical="top" wrapText="1"/>
    </xf>
    <xf numFmtId="0" fontId="8" fillId="7" borderId="1" xfId="0" applyFont="1" applyFill="1" applyBorder="1" applyAlignment="1">
      <alignment horizontal="center"/>
    </xf>
    <xf numFmtId="0" fontId="6" fillId="2" borderId="12" xfId="0" applyFont="1" applyFill="1" applyBorder="1"/>
    <xf numFmtId="0" fontId="6" fillId="2" borderId="13" xfId="0" applyFont="1" applyFill="1" applyBorder="1"/>
    <xf numFmtId="0" fontId="6" fillId="0" borderId="12" xfId="0" applyFont="1" applyBorder="1"/>
    <xf numFmtId="0" fontId="6" fillId="0" borderId="13" xfId="0" applyFont="1" applyBorder="1"/>
    <xf numFmtId="0" fontId="14" fillId="0" borderId="0" xfId="0" applyFont="1"/>
    <xf numFmtId="0" fontId="3" fillId="2" borderId="0" xfId="0" applyFont="1" applyFill="1" applyAlignment="1" applyProtection="1">
      <alignment horizontal="center"/>
      <protection locked="0"/>
    </xf>
    <xf numFmtId="0" fontId="17" fillId="6" borderId="1" xfId="0" applyFont="1" applyFill="1" applyBorder="1" applyAlignment="1">
      <alignment vertical="center" wrapText="1"/>
    </xf>
    <xf numFmtId="0" fontId="11" fillId="2" borderId="1" xfId="0" applyFont="1" applyFill="1" applyBorder="1" applyAlignment="1">
      <alignment vertical="center" wrapText="1"/>
    </xf>
    <xf numFmtId="9" fontId="6" fillId="0" borderId="0" xfId="0" applyNumberFormat="1" applyFont="1" applyAlignment="1">
      <alignment horizontal="center" vertical="center"/>
    </xf>
    <xf numFmtId="0" fontId="8" fillId="0" borderId="44" xfId="0" applyFont="1" applyBorder="1"/>
    <xf numFmtId="0" fontId="11" fillId="0" borderId="13" xfId="0" applyFont="1" applyBorder="1" applyAlignment="1">
      <alignment vertical="center" wrapText="1"/>
    </xf>
    <xf numFmtId="9" fontId="8" fillId="0" borderId="45" xfId="1" applyFont="1" applyFill="1" applyBorder="1" applyAlignment="1">
      <alignment horizontal="center" vertical="center"/>
    </xf>
    <xf numFmtId="0" fontId="21" fillId="0" borderId="0" xfId="0" applyFont="1" applyAlignment="1">
      <alignment horizontal="center"/>
    </xf>
    <xf numFmtId="0" fontId="29" fillId="0" borderId="0" xfId="0" applyFont="1" applyAlignment="1">
      <alignment horizontal="justify" vertical="center" wrapText="1"/>
    </xf>
    <xf numFmtId="0" fontId="19" fillId="0" borderId="0" xfId="0" applyFont="1" applyAlignment="1">
      <alignment horizontal="left" vertical="center" wrapText="1"/>
    </xf>
    <xf numFmtId="0" fontId="6" fillId="8" borderId="34" xfId="0" applyFont="1" applyFill="1" applyBorder="1"/>
    <xf numFmtId="0" fontId="8" fillId="8" borderId="34" xfId="0" applyFont="1" applyFill="1" applyBorder="1" applyAlignment="1">
      <alignment vertical="center"/>
    </xf>
    <xf numFmtId="0" fontId="8" fillId="8" borderId="21" xfId="0" applyFont="1" applyFill="1" applyBorder="1" applyAlignment="1">
      <alignment vertical="center"/>
    </xf>
    <xf numFmtId="164" fontId="8" fillId="0" borderId="40" xfId="0" applyNumberFormat="1" applyFont="1" applyBorder="1" applyAlignment="1">
      <alignment horizontal="center" vertical="center"/>
    </xf>
    <xf numFmtId="0" fontId="4" fillId="2" borderId="1" xfId="0" applyFont="1" applyFill="1" applyBorder="1" applyAlignment="1">
      <alignment vertical="center" wrapText="1"/>
    </xf>
    <xf numFmtId="0" fontId="0" fillId="0" borderId="0" xfId="0" applyAlignment="1">
      <alignment vertical="top"/>
    </xf>
    <xf numFmtId="0" fontId="30" fillId="2" borderId="0" xfId="0" applyFont="1" applyFill="1" applyAlignment="1">
      <alignment horizontal="justify" vertical="center" wrapText="1"/>
    </xf>
    <xf numFmtId="0" fontId="17" fillId="6" borderId="14" xfId="0" applyFont="1" applyFill="1" applyBorder="1" applyAlignment="1">
      <alignment horizontal="left" vertical="center" wrapText="1"/>
    </xf>
    <xf numFmtId="0" fontId="12" fillId="0" borderId="39" xfId="0" applyFont="1" applyBorder="1" applyAlignment="1">
      <alignment horizontal="center" vertical="center" wrapText="1"/>
    </xf>
    <xf numFmtId="0" fontId="7" fillId="0" borderId="12" xfId="0" applyFont="1" applyBorder="1" applyAlignment="1">
      <alignment horizontal="center" wrapText="1"/>
    </xf>
    <xf numFmtId="0" fontId="7" fillId="0" borderId="13" xfId="0" applyFont="1" applyBorder="1" applyAlignment="1">
      <alignment horizontal="center" wrapText="1"/>
    </xf>
    <xf numFmtId="0" fontId="13" fillId="0" borderId="12" xfId="0" applyFont="1" applyBorder="1"/>
    <xf numFmtId="0" fontId="20" fillId="4" borderId="50" xfId="0" applyFont="1" applyFill="1" applyBorder="1" applyAlignment="1">
      <alignment horizontal="center"/>
    </xf>
    <xf numFmtId="0" fontId="0" fillId="2" borderId="0" xfId="0" applyFill="1" applyAlignment="1">
      <alignment vertical="top"/>
    </xf>
    <xf numFmtId="0" fontId="20" fillId="2" borderId="1" xfId="0" applyFont="1" applyFill="1" applyBorder="1" applyAlignment="1">
      <alignment horizontal="center" vertical="center"/>
    </xf>
    <xf numFmtId="0" fontId="20"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9" fontId="4" fillId="0" borderId="1" xfId="1" applyFont="1" applyFill="1" applyBorder="1" applyAlignment="1">
      <alignment horizontal="center" vertical="center"/>
    </xf>
    <xf numFmtId="164" fontId="4" fillId="0" borderId="1" xfId="0" applyNumberFormat="1" applyFont="1" applyBorder="1" applyAlignment="1">
      <alignment horizontal="center" vertical="center"/>
    </xf>
    <xf numFmtId="0" fontId="4" fillId="2" borderId="0" xfId="0" applyFont="1" applyFill="1"/>
    <xf numFmtId="0" fontId="20" fillId="2" borderId="1" xfId="0" applyFont="1" applyFill="1" applyBorder="1"/>
    <xf numFmtId="9" fontId="20" fillId="2" borderId="1" xfId="1" applyFont="1" applyFill="1" applyBorder="1" applyAlignment="1">
      <alignment horizontal="center" vertical="center"/>
    </xf>
    <xf numFmtId="0" fontId="4" fillId="8" borderId="1" xfId="0" applyFont="1" applyFill="1" applyBorder="1" applyAlignment="1">
      <alignment horizontal="center"/>
    </xf>
    <xf numFmtId="164" fontId="20" fillId="0" borderId="1" xfId="1" applyNumberFormat="1" applyFont="1" applyFill="1" applyBorder="1" applyAlignment="1">
      <alignment horizontal="center" vertical="center"/>
    </xf>
    <xf numFmtId="0" fontId="20" fillId="4" borderId="4" xfId="0" applyFont="1" applyFill="1" applyBorder="1" applyAlignment="1">
      <alignment horizontal="center"/>
    </xf>
    <xf numFmtId="0" fontId="20" fillId="0" borderId="19" xfId="0" applyFont="1" applyBorder="1" applyAlignment="1">
      <alignment horizontal="center" vertical="center" wrapText="1"/>
    </xf>
    <xf numFmtId="9" fontId="17" fillId="0" borderId="1" xfId="0" applyNumberFormat="1" applyFont="1" applyBorder="1" applyAlignment="1">
      <alignment horizontal="center" vertical="center"/>
    </xf>
    <xf numFmtId="0" fontId="12" fillId="5" borderId="19"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20" fillId="8" borderId="1" xfId="0" applyFont="1" applyFill="1" applyBorder="1" applyAlignment="1">
      <alignment vertical="center"/>
    </xf>
    <xf numFmtId="164" fontId="20" fillId="2" borderId="1" xfId="0" applyNumberFormat="1" applyFont="1" applyFill="1" applyBorder="1" applyAlignment="1">
      <alignment horizontal="center" vertical="center"/>
    </xf>
    <xf numFmtId="0" fontId="20" fillId="2" borderId="18" xfId="0" applyFont="1" applyFill="1" applyBorder="1" applyAlignment="1">
      <alignment horizontal="center" vertical="center"/>
    </xf>
    <xf numFmtId="0" fontId="20" fillId="0" borderId="33" xfId="0" applyFont="1" applyBorder="1" applyAlignment="1">
      <alignment horizontal="center" vertical="center"/>
    </xf>
    <xf numFmtId="0" fontId="20" fillId="0" borderId="1" xfId="0" applyFont="1" applyBorder="1" applyAlignment="1">
      <alignment horizontal="center" vertical="center"/>
    </xf>
    <xf numFmtId="9" fontId="4" fillId="0" borderId="1" xfId="0" applyNumberFormat="1" applyFont="1" applyBorder="1" applyAlignment="1">
      <alignment horizontal="center" vertical="center"/>
    </xf>
    <xf numFmtId="164" fontId="4" fillId="2" borderId="1" xfId="0" applyNumberFormat="1" applyFont="1" applyFill="1" applyBorder="1" applyAlignment="1">
      <alignment horizontal="center" vertical="center"/>
    </xf>
    <xf numFmtId="0" fontId="20" fillId="0" borderId="3" xfId="0" applyFont="1" applyBorder="1" applyAlignment="1">
      <alignment horizontal="center" vertical="center"/>
    </xf>
    <xf numFmtId="0" fontId="20" fillId="2" borderId="0" xfId="0" applyFont="1" applyFill="1"/>
    <xf numFmtId="9" fontId="20" fillId="0" borderId="1" xfId="1" applyFont="1" applyFill="1" applyBorder="1" applyAlignment="1">
      <alignment horizontal="center" vertical="center"/>
    </xf>
    <xf numFmtId="164" fontId="20" fillId="0" borderId="1" xfId="0" applyNumberFormat="1" applyFont="1" applyBorder="1" applyAlignment="1">
      <alignment horizontal="center" vertical="center"/>
    </xf>
    <xf numFmtId="0" fontId="20" fillId="2" borderId="2" xfId="0" applyFont="1" applyFill="1" applyBorder="1" applyAlignment="1">
      <alignment horizontal="center" vertical="center" wrapText="1"/>
    </xf>
    <xf numFmtId="0" fontId="20" fillId="2" borderId="41" xfId="0" applyFont="1" applyFill="1" applyBorder="1" applyAlignment="1">
      <alignment horizontal="center" vertical="center" wrapText="1"/>
    </xf>
    <xf numFmtId="0" fontId="20" fillId="0" borderId="13" xfId="0" applyFont="1" applyBorder="1" applyAlignment="1">
      <alignment horizontal="center" vertical="center"/>
    </xf>
    <xf numFmtId="0" fontId="4" fillId="0" borderId="0" xfId="0" applyFont="1" applyAlignment="1">
      <alignment horizontal="center" vertical="center"/>
    </xf>
    <xf numFmtId="0" fontId="20" fillId="2" borderId="29" xfId="0" applyFont="1" applyFill="1" applyBorder="1"/>
    <xf numFmtId="9" fontId="20" fillId="0" borderId="30" xfId="1" applyFont="1" applyFill="1" applyBorder="1" applyAlignment="1">
      <alignment horizontal="center" vertical="center"/>
    </xf>
    <xf numFmtId="0" fontId="20" fillId="8" borderId="30" xfId="0" applyFont="1" applyFill="1" applyBorder="1" applyAlignment="1">
      <alignment vertical="center"/>
    </xf>
    <xf numFmtId="0" fontId="6" fillId="0" borderId="0" xfId="0" applyFont="1" applyAlignment="1">
      <alignment horizontal="right" vertical="top"/>
    </xf>
    <xf numFmtId="0" fontId="20" fillId="7" borderId="4" xfId="0" applyFont="1" applyFill="1" applyBorder="1" applyAlignment="1">
      <alignment horizontal="center"/>
    </xf>
    <xf numFmtId="0" fontId="20" fillId="0" borderId="18" xfId="0" applyFont="1" applyBorder="1" applyAlignment="1">
      <alignment horizontal="center" vertical="center"/>
    </xf>
    <xf numFmtId="0" fontId="20" fillId="0" borderId="2" xfId="0" applyFont="1" applyBorder="1" applyAlignment="1">
      <alignment horizontal="center" vertical="center" wrapText="1"/>
    </xf>
    <xf numFmtId="0" fontId="18" fillId="0" borderId="19" xfId="0" applyFont="1" applyBorder="1" applyAlignment="1">
      <alignment horizontal="center" vertical="center" wrapText="1"/>
    </xf>
    <xf numFmtId="0" fontId="4" fillId="0" borderId="1" xfId="0" applyFont="1" applyBorder="1" applyAlignment="1" applyProtection="1">
      <alignment horizontal="center" vertical="center"/>
      <protection locked="0"/>
    </xf>
    <xf numFmtId="0" fontId="20" fillId="0" borderId="22" xfId="0" applyFont="1" applyBorder="1" applyAlignment="1">
      <alignment horizontal="center" vertical="center"/>
    </xf>
    <xf numFmtId="0" fontId="20" fillId="0" borderId="8" xfId="0" applyFont="1" applyBorder="1" applyAlignment="1">
      <alignment horizontal="center" vertical="center" wrapText="1"/>
    </xf>
    <xf numFmtId="0" fontId="20" fillId="0" borderId="9" xfId="0" applyFont="1" applyBorder="1" applyAlignment="1">
      <alignment horizontal="center" vertical="center" wrapText="1"/>
    </xf>
    <xf numFmtId="164" fontId="4" fillId="0" borderId="11" xfId="0" applyNumberFormat="1" applyFont="1" applyBorder="1" applyAlignment="1">
      <alignment horizontal="center" vertical="center"/>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9" fontId="17" fillId="0" borderId="16" xfId="0" applyNumberFormat="1" applyFont="1" applyBorder="1" applyAlignment="1">
      <alignment horizontal="center" vertical="center"/>
    </xf>
    <xf numFmtId="0" fontId="4" fillId="0" borderId="16" xfId="0" applyFont="1" applyBorder="1" applyAlignment="1" applyProtection="1">
      <alignment horizontal="center" vertical="center"/>
      <protection locked="0"/>
    </xf>
    <xf numFmtId="164" fontId="4" fillId="0" borderId="17" xfId="0" applyNumberFormat="1" applyFont="1" applyBorder="1" applyAlignment="1">
      <alignment horizontal="center" vertical="center"/>
    </xf>
    <xf numFmtId="0" fontId="20" fillId="0" borderId="14" xfId="0" applyFont="1" applyBorder="1" applyAlignment="1">
      <alignment horizontal="center" vertical="center" wrapText="1"/>
    </xf>
    <xf numFmtId="0" fontId="20" fillId="0" borderId="19" xfId="0" applyFont="1" applyBorder="1" applyAlignment="1">
      <alignment horizontal="center" vertical="center"/>
    </xf>
    <xf numFmtId="9"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2" borderId="1" xfId="0" applyFont="1" applyFill="1" applyBorder="1" applyAlignment="1">
      <alignment wrapText="1"/>
    </xf>
    <xf numFmtId="0" fontId="4" fillId="2" borderId="1" xfId="0" applyFont="1" applyFill="1" applyBorder="1" applyAlignment="1" applyProtection="1">
      <alignment horizontal="center" vertical="center"/>
      <protection locked="0"/>
    </xf>
    <xf numFmtId="0" fontId="4" fillId="2" borderId="3" xfId="0" applyFont="1" applyFill="1" applyBorder="1"/>
    <xf numFmtId="0" fontId="4" fillId="0" borderId="3" xfId="0" applyFont="1" applyBorder="1"/>
    <xf numFmtId="0" fontId="11" fillId="0" borderId="3" xfId="0" applyFont="1" applyBorder="1"/>
    <xf numFmtId="0" fontId="4" fillId="2" borderId="1" xfId="0" applyFont="1" applyFill="1" applyBorder="1" applyAlignment="1">
      <alignment horizontal="left" vertical="center" wrapText="1"/>
    </xf>
    <xf numFmtId="164" fontId="11" fillId="0" borderId="27" xfId="0" applyNumberFormat="1" applyFont="1" applyBorder="1" applyAlignment="1">
      <alignment horizontal="center" vertical="center"/>
    </xf>
    <xf numFmtId="0" fontId="4" fillId="0" borderId="1" xfId="0" applyFont="1" applyBorder="1" applyAlignment="1">
      <alignment horizontal="left" vertical="center"/>
    </xf>
    <xf numFmtId="0" fontId="20" fillId="0" borderId="23" xfId="0" applyFont="1" applyBorder="1" applyAlignment="1">
      <alignment horizontal="center" vertical="center"/>
    </xf>
    <xf numFmtId="9" fontId="20" fillId="0" borderId="23" xfId="0" applyNumberFormat="1" applyFont="1" applyBorder="1" applyAlignment="1">
      <alignment horizontal="center" vertical="center"/>
    </xf>
    <xf numFmtId="2" fontId="20" fillId="0" borderId="23" xfId="0" applyNumberFormat="1" applyFont="1" applyBorder="1" applyAlignment="1">
      <alignment horizontal="center" vertical="center"/>
    </xf>
    <xf numFmtId="164" fontId="12" fillId="0" borderId="27" xfId="0" applyNumberFormat="1" applyFont="1" applyBorder="1" applyAlignment="1">
      <alignment horizontal="center" vertical="center"/>
    </xf>
    <xf numFmtId="9" fontId="4" fillId="2" borderId="1" xfId="0" applyNumberFormat="1" applyFont="1" applyFill="1" applyBorder="1" applyAlignment="1">
      <alignment horizontal="center" vertical="center"/>
    </xf>
    <xf numFmtId="0" fontId="4" fillId="0" borderId="10" xfId="0" applyFont="1" applyBorder="1" applyAlignment="1">
      <alignment horizontal="left" vertical="center"/>
    </xf>
    <xf numFmtId="0" fontId="20" fillId="0" borderId="15" xfId="0" applyFont="1" applyBorder="1" applyAlignment="1">
      <alignment horizontal="center" vertical="center"/>
    </xf>
    <xf numFmtId="9" fontId="20" fillId="0" borderId="16" xfId="0" applyNumberFormat="1" applyFont="1" applyBorder="1" applyAlignment="1">
      <alignment horizontal="center" vertical="center"/>
    </xf>
    <xf numFmtId="165" fontId="20" fillId="0" borderId="1" xfId="0" applyNumberFormat="1" applyFont="1" applyBorder="1" applyAlignment="1">
      <alignment horizontal="center" vertical="center"/>
    </xf>
    <xf numFmtId="0" fontId="20" fillId="2" borderId="1" xfId="0" applyFont="1" applyFill="1" applyBorder="1" applyAlignment="1">
      <alignment horizontal="center"/>
    </xf>
    <xf numFmtId="0" fontId="20" fillId="2" borderId="1" xfId="0" applyFont="1" applyFill="1" applyBorder="1" applyAlignment="1">
      <alignment horizontal="center" wrapText="1"/>
    </xf>
    <xf numFmtId="0" fontId="4" fillId="2" borderId="1" xfId="0" applyFont="1" applyFill="1" applyBorder="1" applyAlignment="1">
      <alignment horizontal="left" vertical="center"/>
    </xf>
    <xf numFmtId="9" fontId="20" fillId="0" borderId="1" xfId="0" applyNumberFormat="1" applyFont="1" applyBorder="1" applyAlignment="1">
      <alignment horizontal="center" vertical="center"/>
    </xf>
    <xf numFmtId="0" fontId="12" fillId="0" borderId="0" xfId="0" applyFont="1" applyAlignment="1">
      <alignment horizontal="center" vertical="top"/>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7" borderId="1" xfId="0" applyFont="1" applyFill="1" applyBorder="1" applyAlignment="1">
      <alignment horizontal="center"/>
    </xf>
    <xf numFmtId="0" fontId="20" fillId="7" borderId="1" xfId="0" applyFont="1" applyFill="1" applyBorder="1" applyAlignment="1">
      <alignment horizontal="center" vertical="top"/>
    </xf>
    <xf numFmtId="0" fontId="11" fillId="0" borderId="1" xfId="0" applyFont="1" applyBorder="1" applyAlignment="1">
      <alignment horizontal="center" vertical="center"/>
    </xf>
    <xf numFmtId="49" fontId="4" fillId="0" borderId="1" xfId="0" applyNumberFormat="1" applyFont="1" applyBorder="1" applyAlignment="1">
      <alignment horizontal="center" vertical="center"/>
    </xf>
    <xf numFmtId="0" fontId="30" fillId="2" borderId="0" xfId="0" applyFont="1" applyFill="1" applyAlignment="1">
      <alignment wrapText="1"/>
    </xf>
    <xf numFmtId="0" fontId="6" fillId="0" borderId="0" xfId="0" applyFont="1" applyAlignment="1">
      <alignment horizontal="center"/>
    </xf>
    <xf numFmtId="0" fontId="9" fillId="3" borderId="54" xfId="0" applyFont="1" applyFill="1" applyBorder="1" applyAlignment="1">
      <alignment horizontal="center" vertical="center"/>
    </xf>
    <xf numFmtId="0" fontId="2" fillId="0" borderId="0" xfId="0" applyFont="1" applyAlignment="1">
      <alignment vertical="center"/>
    </xf>
    <xf numFmtId="0" fontId="6" fillId="2" borderId="0" xfId="0" applyFont="1" applyFill="1" applyAlignment="1">
      <alignment horizontal="center"/>
    </xf>
    <xf numFmtId="0" fontId="9" fillId="3" borderId="4" xfId="0" applyFont="1" applyFill="1" applyBorder="1" applyAlignment="1">
      <alignment horizontal="center" vertical="center"/>
    </xf>
    <xf numFmtId="0" fontId="9" fillId="3" borderId="42" xfId="0" applyFont="1" applyFill="1" applyBorder="1" applyAlignment="1">
      <alignment horizontal="center" vertical="center"/>
    </xf>
    <xf numFmtId="0" fontId="23" fillId="0" borderId="0" xfId="0" applyFont="1" applyAlignment="1">
      <alignment horizontal="justify" vertical="top" wrapText="1"/>
    </xf>
    <xf numFmtId="0" fontId="23" fillId="0" borderId="31" xfId="0" applyFont="1" applyBorder="1" applyAlignment="1">
      <alignment horizontal="justify" vertical="top" wrapText="1"/>
    </xf>
    <xf numFmtId="0" fontId="23" fillId="0" borderId="37" xfId="0" applyFont="1" applyBorder="1" applyAlignment="1">
      <alignment horizontal="justify" vertical="top" wrapText="1"/>
    </xf>
    <xf numFmtId="0" fontId="14" fillId="0" borderId="0" xfId="0" applyFont="1" applyAlignment="1">
      <alignment horizontal="center"/>
    </xf>
    <xf numFmtId="0" fontId="32" fillId="0" borderId="48" xfId="0" applyFont="1" applyBorder="1" applyAlignment="1">
      <alignment vertical="center" wrapText="1"/>
    </xf>
    <xf numFmtId="0" fontId="9" fillId="3" borderId="6" xfId="0" applyFont="1" applyFill="1" applyBorder="1" applyAlignment="1">
      <alignment horizontal="center" vertical="center"/>
    </xf>
    <xf numFmtId="0" fontId="20" fillId="4" borderId="1" xfId="0" applyFont="1" applyFill="1" applyBorder="1" applyAlignment="1">
      <alignment horizontal="left" vertical="center"/>
    </xf>
    <xf numFmtId="0" fontId="20" fillId="4" borderId="43" xfId="0" applyFont="1" applyFill="1" applyBorder="1" applyAlignment="1">
      <alignment horizontal="left" vertical="center"/>
    </xf>
    <xf numFmtId="0" fontId="20" fillId="4" borderId="47" xfId="0" applyFont="1" applyFill="1" applyBorder="1" applyAlignment="1">
      <alignment horizontal="left" vertical="center"/>
    </xf>
    <xf numFmtId="0" fontId="23" fillId="0" borderId="36" xfId="0" applyFont="1" applyBorder="1" applyAlignment="1">
      <alignment horizontal="justify" vertical="top" wrapText="1"/>
    </xf>
    <xf numFmtId="0" fontId="23" fillId="0" borderId="32" xfId="0" applyFont="1" applyBorder="1" applyAlignment="1">
      <alignment horizontal="justify" vertical="top" wrapText="1"/>
    </xf>
    <xf numFmtId="0" fontId="23" fillId="0" borderId="49" xfId="0" applyFont="1" applyBorder="1" applyAlignment="1">
      <alignment horizontal="justify" vertical="center" wrapText="1"/>
    </xf>
    <xf numFmtId="0" fontId="23" fillId="0" borderId="46" xfId="0" applyFont="1" applyBorder="1" applyAlignment="1">
      <alignment horizontal="justify" vertical="center" wrapText="1"/>
    </xf>
    <xf numFmtId="0" fontId="27" fillId="0" borderId="0" xfId="0" applyFont="1" applyAlignment="1">
      <alignment horizontal="center" vertical="center"/>
    </xf>
    <xf numFmtId="0" fontId="27" fillId="0" borderId="0" xfId="0" applyFont="1" applyAlignment="1">
      <alignment horizontal="center"/>
    </xf>
    <xf numFmtId="0" fontId="20" fillId="4" borderId="43" xfId="0" applyFont="1" applyFill="1" applyBorder="1" applyAlignment="1">
      <alignment horizontal="left"/>
    </xf>
    <xf numFmtId="0" fontId="20" fillId="4" borderId="47" xfId="0" applyFont="1" applyFill="1" applyBorder="1" applyAlignment="1">
      <alignment horizontal="left"/>
    </xf>
    <xf numFmtId="0" fontId="9" fillId="3" borderId="51" xfId="0" applyFont="1" applyFill="1" applyBorder="1" applyAlignment="1">
      <alignment horizontal="center" vertical="center"/>
    </xf>
    <xf numFmtId="0" fontId="9" fillId="3" borderId="52" xfId="0" applyFont="1" applyFill="1" applyBorder="1" applyAlignment="1">
      <alignment horizontal="center" vertical="center"/>
    </xf>
    <xf numFmtId="0" fontId="9" fillId="3" borderId="53" xfId="0" applyFont="1" applyFill="1" applyBorder="1" applyAlignment="1">
      <alignment horizontal="center" vertical="center"/>
    </xf>
    <xf numFmtId="0" fontId="20" fillId="7" borderId="34" xfId="0" applyFont="1" applyFill="1" applyBorder="1" applyAlignment="1">
      <alignment horizontal="left"/>
    </xf>
    <xf numFmtId="0" fontId="20" fillId="7" borderId="35" xfId="0" applyFont="1" applyFill="1" applyBorder="1" applyAlignment="1">
      <alignment horizontal="left"/>
    </xf>
    <xf numFmtId="0" fontId="20" fillId="7" borderId="43" xfId="0" applyFont="1" applyFill="1" applyBorder="1" applyAlignment="1">
      <alignment horizontal="left" vertical="center"/>
    </xf>
    <xf numFmtId="0" fontId="20" fillId="7" borderId="34" xfId="0" applyFont="1" applyFill="1" applyBorder="1" applyAlignment="1">
      <alignment horizontal="left" vertical="center"/>
    </xf>
    <xf numFmtId="0" fontId="20" fillId="7" borderId="35" xfId="0" applyFont="1" applyFill="1" applyBorder="1" applyAlignment="1">
      <alignment horizontal="left" vertical="center"/>
    </xf>
    <xf numFmtId="0" fontId="20" fillId="7" borderId="3" xfId="0" applyFont="1" applyFill="1" applyBorder="1" applyAlignment="1">
      <alignment horizontal="center"/>
    </xf>
    <xf numFmtId="0" fontId="20" fillId="7" borderId="12" xfId="0" applyFont="1" applyFill="1" applyBorder="1" applyAlignment="1">
      <alignment horizontal="center"/>
    </xf>
    <xf numFmtId="0" fontId="20" fillId="7" borderId="13" xfId="0" applyFont="1" applyFill="1" applyBorder="1" applyAlignment="1">
      <alignment horizontal="center"/>
    </xf>
    <xf numFmtId="0" fontId="4" fillId="0" borderId="3"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1" xfId="0" applyFont="1" applyBorder="1" applyAlignment="1">
      <alignment horizontal="left" vertical="center" wrapText="1"/>
    </xf>
    <xf numFmtId="0" fontId="16" fillId="0" borderId="0" xfId="0" applyFont="1" applyAlignment="1">
      <alignment horizontal="center"/>
    </xf>
    <xf numFmtId="0" fontId="16"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center"/>
    </xf>
    <xf numFmtId="0" fontId="9" fillId="3" borderId="24" xfId="0" applyFont="1" applyFill="1" applyBorder="1" applyAlignment="1">
      <alignment horizontal="left" vertical="center"/>
    </xf>
    <xf numFmtId="0" fontId="9" fillId="3" borderId="25" xfId="0" applyFont="1" applyFill="1" applyBorder="1" applyAlignment="1">
      <alignment horizontal="left" vertical="center"/>
    </xf>
    <xf numFmtId="0" fontId="9" fillId="3" borderId="26" xfId="0" applyFont="1" applyFill="1" applyBorder="1" applyAlignment="1">
      <alignment horizontal="left" vertical="center"/>
    </xf>
    <xf numFmtId="0" fontId="7" fillId="0" borderId="12" xfId="0" applyFont="1" applyBorder="1" applyAlignment="1">
      <alignment horizontal="center" wrapText="1"/>
    </xf>
    <xf numFmtId="0" fontId="7" fillId="0" borderId="13" xfId="0" applyFont="1" applyBorder="1" applyAlignment="1">
      <alignment horizontal="center" wrapText="1"/>
    </xf>
    <xf numFmtId="0" fontId="7" fillId="0" borderId="0" xfId="0" applyFont="1" applyAlignment="1">
      <alignment horizontal="left" vertical="center" wrapText="1"/>
    </xf>
    <xf numFmtId="0" fontId="9" fillId="3" borderId="24"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9" fillId="3" borderId="26" xfId="0" applyFont="1" applyFill="1" applyBorder="1" applyAlignment="1">
      <alignment horizontal="left" vertical="center" wrapText="1"/>
    </xf>
    <xf numFmtId="0" fontId="31" fillId="0" borderId="28"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5" xfId="0" applyFont="1" applyBorder="1" applyAlignment="1">
      <alignment horizontal="center" vertical="center" wrapText="1"/>
    </xf>
  </cellXfs>
  <cellStyles count="2">
    <cellStyle name="Normal" xfId="0" builtinId="0"/>
    <cellStyle name="Porcentaje" xfId="1" builtinId="5"/>
  </cellStyles>
  <dxfs count="6">
    <dxf>
      <fill>
        <patternFill>
          <bgColor rgb="FF92D050"/>
        </patternFill>
      </fill>
    </dxf>
    <dxf>
      <fill>
        <patternFill>
          <bgColor rgb="FFC00000"/>
        </patternFill>
      </fill>
    </dxf>
    <dxf>
      <font>
        <color auto="1"/>
      </font>
      <fill>
        <patternFill>
          <bgColor rgb="FF92D050"/>
        </patternFill>
      </fill>
    </dxf>
    <dxf>
      <fill>
        <patternFill>
          <bgColor rgb="FFC00000"/>
        </patternFill>
      </fill>
    </dxf>
    <dxf>
      <font>
        <color auto="1"/>
      </font>
      <fill>
        <patternFill>
          <bgColor rgb="FF92D050"/>
        </patternFill>
      </fill>
    </dxf>
    <dxf>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6.png"/><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2.png"/><Relationship Id="rId6" Type="http://schemas.microsoft.com/office/2007/relationships/hdphoto" Target="../media/hdphoto2.wdp"/><Relationship Id="rId5" Type="http://schemas.openxmlformats.org/officeDocument/2006/relationships/image" Target="../media/image7.png"/><Relationship Id="rId4" Type="http://schemas.microsoft.com/office/2007/relationships/hdphoto" Target="../media/hdphoto1.wdp"/></Relationships>
</file>

<file path=xl/drawings/drawing1.xml><?xml version="1.0" encoding="utf-8"?>
<xdr:wsDr xmlns:xdr="http://schemas.openxmlformats.org/drawingml/2006/spreadsheetDrawing" xmlns:a="http://schemas.openxmlformats.org/drawingml/2006/main">
  <xdr:twoCellAnchor editAs="oneCell">
    <xdr:from>
      <xdr:col>0</xdr:col>
      <xdr:colOff>2443510</xdr:colOff>
      <xdr:row>2</xdr:row>
      <xdr:rowOff>35414</xdr:rowOff>
    </xdr:from>
    <xdr:to>
      <xdr:col>0</xdr:col>
      <xdr:colOff>3840733</xdr:colOff>
      <xdr:row>4</xdr:row>
      <xdr:rowOff>159758</xdr:rowOff>
    </xdr:to>
    <xdr:pic>
      <xdr:nvPicPr>
        <xdr:cNvPr id="6" name="Imagen 4">
          <a:extLst>
            <a:ext uri="{FF2B5EF4-FFF2-40B4-BE49-F238E27FC236}">
              <a16:creationId xmlns:a16="http://schemas.microsoft.com/office/drawing/2014/main" id="{A5E404F2-3426-4044-8186-95F604A9326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43510" y="418888"/>
          <a:ext cx="1400398" cy="48946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3038016</xdr:colOff>
      <xdr:row>1</xdr:row>
      <xdr:rowOff>31750</xdr:rowOff>
    </xdr:from>
    <xdr:to>
      <xdr:col>1</xdr:col>
      <xdr:colOff>4669839</xdr:colOff>
      <xdr:row>4</xdr:row>
      <xdr:rowOff>71438</xdr:rowOff>
    </xdr:to>
    <xdr:pic>
      <xdr:nvPicPr>
        <xdr:cNvPr id="5" name="Imagen 1">
          <a:extLst>
            <a:ext uri="{FF2B5EF4-FFF2-40B4-BE49-F238E27FC236}">
              <a16:creationId xmlns:a16="http://schemas.microsoft.com/office/drawing/2014/main" id="{BF043C2C-73E7-44B7-BA77-AF53D57D8D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4797" y="222250"/>
          <a:ext cx="1631823" cy="611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3524250</xdr:colOff>
      <xdr:row>2</xdr:row>
      <xdr:rowOff>3174</xdr:rowOff>
    </xdr:from>
    <xdr:to>
      <xdr:col>1</xdr:col>
      <xdr:colOff>5003425</xdr:colOff>
      <xdr:row>4</xdr:row>
      <xdr:rowOff>143834</xdr:rowOff>
    </xdr:to>
    <xdr:pic>
      <xdr:nvPicPr>
        <xdr:cNvPr id="5" name="Imagen 1">
          <a:extLst>
            <a:ext uri="{FF2B5EF4-FFF2-40B4-BE49-F238E27FC236}">
              <a16:creationId xmlns:a16="http://schemas.microsoft.com/office/drawing/2014/main" id="{AE555DB8-F430-45EC-8FED-7BF1F28534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9100" y="365124"/>
          <a:ext cx="1479175" cy="5026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604309</xdr:colOff>
      <xdr:row>68</xdr:row>
      <xdr:rowOff>454960</xdr:rowOff>
    </xdr:from>
    <xdr:to>
      <xdr:col>1</xdr:col>
      <xdr:colOff>2529417</xdr:colOff>
      <xdr:row>70</xdr:row>
      <xdr:rowOff>135700</xdr:rowOff>
    </xdr:to>
    <xdr:pic>
      <xdr:nvPicPr>
        <xdr:cNvPr id="6" name="Imagen 5">
          <a:extLst>
            <a:ext uri="{FF2B5EF4-FFF2-40B4-BE49-F238E27FC236}">
              <a16:creationId xmlns:a16="http://schemas.microsoft.com/office/drawing/2014/main" id="{A225CFE2-7CAF-4B71-B783-AC746B163596}"/>
            </a:ext>
            <a:ext uri="{147F2762-F138-4A5C-976F-8EAC2B608ADB}">
              <a16:predDERef xmlns:a16="http://schemas.microsoft.com/office/drawing/2014/main" pred="{44F0E913-05C9-4CA4-8D5C-F3961447638D}"/>
            </a:ext>
          </a:extLst>
        </xdr:cNvPr>
        <xdr:cNvPicPr>
          <a:picLocks noChangeAspect="1"/>
        </xdr:cNvPicPr>
      </xdr:nvPicPr>
      <xdr:blipFill>
        <a:blip xmlns:r="http://schemas.openxmlformats.org/officeDocument/2006/relationships" r:embed="rId2"/>
        <a:stretch>
          <a:fillRect/>
        </a:stretch>
      </xdr:blipFill>
      <xdr:spPr>
        <a:xfrm>
          <a:off x="1260476" y="26489960"/>
          <a:ext cx="1925108" cy="1003657"/>
        </a:xfrm>
        <a:prstGeom prst="rect">
          <a:avLst/>
        </a:prstGeom>
      </xdr:spPr>
    </xdr:pic>
    <xdr:clientData/>
  </xdr:twoCellAnchor>
  <xdr:twoCellAnchor editAs="oneCell">
    <xdr:from>
      <xdr:col>1</xdr:col>
      <xdr:colOff>551388</xdr:colOff>
      <xdr:row>67</xdr:row>
      <xdr:rowOff>326728</xdr:rowOff>
    </xdr:from>
    <xdr:to>
      <xdr:col>1</xdr:col>
      <xdr:colOff>1672165</xdr:colOff>
      <xdr:row>68</xdr:row>
      <xdr:rowOff>540998</xdr:rowOff>
    </xdr:to>
    <xdr:pic>
      <xdr:nvPicPr>
        <xdr:cNvPr id="7" name="Imagen 6">
          <a:extLst>
            <a:ext uri="{FF2B5EF4-FFF2-40B4-BE49-F238E27FC236}">
              <a16:creationId xmlns:a16="http://schemas.microsoft.com/office/drawing/2014/main" id="{7DB9C9A9-8E17-493B-8000-54D5B0D3B523}"/>
            </a:ext>
            <a:ext uri="{147F2762-F138-4A5C-976F-8EAC2B608ADB}">
              <a16:predDERef xmlns:a16="http://schemas.microsoft.com/office/drawing/2014/main" pred="{A1895C19-194B-4202-9BE2-8168D213A159}"/>
            </a:ext>
          </a:extLst>
        </xdr:cNvPr>
        <xdr:cNvPicPr>
          <a:picLocks noChangeAspect="1"/>
        </xdr:cNvPicPr>
      </xdr:nvPicPr>
      <xdr:blipFill>
        <a:blip xmlns:r="http://schemas.openxmlformats.org/officeDocument/2006/relationships" r:embed="rId3">
          <a:extLst>
            <a:ext uri="{BEBA8EAE-BF5A-486C-A8C5-ECC9F3942E4B}">
              <a14:imgProps xmlns:a14="http://schemas.microsoft.com/office/drawing/2010/main">
                <a14:imgLayer r:embed="rId4">
                  <a14:imgEffect>
                    <a14:saturation sat="400000"/>
                  </a14:imgEffect>
                </a14:imgLayer>
              </a14:imgProps>
            </a:ext>
          </a:extLst>
        </a:blip>
        <a:stretch>
          <a:fillRect/>
        </a:stretch>
      </xdr:blipFill>
      <xdr:spPr>
        <a:xfrm>
          <a:off x="1207555" y="25705561"/>
          <a:ext cx="1120777" cy="870437"/>
        </a:xfrm>
        <a:prstGeom prst="rect">
          <a:avLst/>
        </a:prstGeom>
      </xdr:spPr>
    </xdr:pic>
    <xdr:clientData/>
  </xdr:twoCellAnchor>
  <xdr:twoCellAnchor editAs="oneCell">
    <xdr:from>
      <xdr:col>1</xdr:col>
      <xdr:colOff>1716613</xdr:colOff>
      <xdr:row>67</xdr:row>
      <xdr:rowOff>80788</xdr:rowOff>
    </xdr:from>
    <xdr:to>
      <xdr:col>1</xdr:col>
      <xdr:colOff>3440639</xdr:colOff>
      <xdr:row>68</xdr:row>
      <xdr:rowOff>409575</xdr:rowOff>
    </xdr:to>
    <xdr:pic>
      <xdr:nvPicPr>
        <xdr:cNvPr id="8" name="Imagen 7">
          <a:extLst>
            <a:ext uri="{FF2B5EF4-FFF2-40B4-BE49-F238E27FC236}">
              <a16:creationId xmlns:a16="http://schemas.microsoft.com/office/drawing/2014/main" id="{45B95BBC-3B08-4927-A064-DB3F31CFC552}"/>
            </a:ext>
            <a:ext uri="{147F2762-F138-4A5C-976F-8EAC2B608ADB}">
              <a16:predDERef xmlns:a16="http://schemas.microsoft.com/office/drawing/2014/main" pred="{1AD79201-25B8-45D7-A757-B316C36C7669}"/>
            </a:ext>
          </a:extLst>
        </xdr:cNvPr>
        <xdr:cNvPicPr>
          <a:picLocks noChangeAspect="1"/>
        </xdr:cNvPicPr>
      </xdr:nvPicPr>
      <xdr:blipFill rotWithShape="1">
        <a:blip xmlns:r="http://schemas.openxmlformats.org/officeDocument/2006/relationships" r:embed="rId5"/>
        <a:srcRect l="21860"/>
        <a:stretch/>
      </xdr:blipFill>
      <xdr:spPr>
        <a:xfrm>
          <a:off x="2372780" y="25459621"/>
          <a:ext cx="1724026" cy="9849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3259231</xdr:colOff>
      <xdr:row>1</xdr:row>
      <xdr:rowOff>155949</xdr:rowOff>
    </xdr:from>
    <xdr:to>
      <xdr:col>2</xdr:col>
      <xdr:colOff>244511</xdr:colOff>
      <xdr:row>4</xdr:row>
      <xdr:rowOff>150819</xdr:rowOff>
    </xdr:to>
    <xdr:pic>
      <xdr:nvPicPr>
        <xdr:cNvPr id="5" name="Imagen 3">
          <a:extLst>
            <a:ext uri="{FF2B5EF4-FFF2-40B4-BE49-F238E27FC236}">
              <a16:creationId xmlns:a16="http://schemas.microsoft.com/office/drawing/2014/main" id="{4E8A0E3A-9172-4E9A-A1B1-6B6D732472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29025" y="346449"/>
          <a:ext cx="1519180" cy="496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1348317</xdr:colOff>
      <xdr:row>34</xdr:row>
      <xdr:rowOff>366184</xdr:rowOff>
    </xdr:from>
    <xdr:to>
      <xdr:col>1</xdr:col>
      <xdr:colOff>3118909</xdr:colOff>
      <xdr:row>36</xdr:row>
      <xdr:rowOff>170626</xdr:rowOff>
    </xdr:to>
    <xdr:pic>
      <xdr:nvPicPr>
        <xdr:cNvPr id="4" name="Imagen 3">
          <a:extLst>
            <a:ext uri="{FF2B5EF4-FFF2-40B4-BE49-F238E27FC236}">
              <a16:creationId xmlns:a16="http://schemas.microsoft.com/office/drawing/2014/main" id="{7E178E23-A9FB-4435-98C5-6364AB419FDF}"/>
            </a:ext>
            <a:ext uri="{147F2762-F138-4A5C-976F-8EAC2B608ADB}">
              <a16:predDERef xmlns:a16="http://schemas.microsoft.com/office/drawing/2014/main" pred="{44F0E913-05C9-4CA4-8D5C-F3961447638D}"/>
            </a:ext>
          </a:extLst>
        </xdr:cNvPr>
        <xdr:cNvPicPr>
          <a:picLocks noChangeAspect="1"/>
        </xdr:cNvPicPr>
      </xdr:nvPicPr>
      <xdr:blipFill>
        <a:blip xmlns:r="http://schemas.openxmlformats.org/officeDocument/2006/relationships" r:embed="rId2"/>
        <a:stretch>
          <a:fillRect/>
        </a:stretch>
      </xdr:blipFill>
      <xdr:spPr>
        <a:xfrm>
          <a:off x="1691217" y="9462559"/>
          <a:ext cx="1770592" cy="918867"/>
        </a:xfrm>
        <a:prstGeom prst="rect">
          <a:avLst/>
        </a:prstGeom>
      </xdr:spPr>
    </xdr:pic>
    <xdr:clientData/>
  </xdr:twoCellAnchor>
  <xdr:twoCellAnchor editAs="oneCell">
    <xdr:from>
      <xdr:col>1</xdr:col>
      <xdr:colOff>1313389</xdr:colOff>
      <xdr:row>33</xdr:row>
      <xdr:rowOff>205318</xdr:rowOff>
    </xdr:from>
    <xdr:to>
      <xdr:col>1</xdr:col>
      <xdr:colOff>2283883</xdr:colOff>
      <xdr:row>34</xdr:row>
      <xdr:rowOff>417173</xdr:rowOff>
    </xdr:to>
    <xdr:pic>
      <xdr:nvPicPr>
        <xdr:cNvPr id="6" name="Imagen 5">
          <a:extLst>
            <a:ext uri="{FF2B5EF4-FFF2-40B4-BE49-F238E27FC236}">
              <a16:creationId xmlns:a16="http://schemas.microsoft.com/office/drawing/2014/main" id="{2590593A-F3DE-4567-94B1-71156E07C83F}"/>
            </a:ext>
            <a:ext uri="{147F2762-F138-4A5C-976F-8EAC2B608ADB}">
              <a16:predDERef xmlns:a16="http://schemas.microsoft.com/office/drawing/2014/main" pred="{A1895C19-194B-4202-9BE2-8168D213A159}"/>
            </a:ext>
          </a:extLst>
        </xdr:cNvPr>
        <xdr:cNvPicPr>
          <a:picLocks noChangeAspect="1"/>
        </xdr:cNvPicPr>
      </xdr:nvPicPr>
      <xdr:blipFill>
        <a:blip xmlns:r="http://schemas.openxmlformats.org/officeDocument/2006/relationships" r:embed="rId3">
          <a:extLst>
            <a:ext uri="{BEBA8EAE-BF5A-486C-A8C5-ECC9F3942E4B}">
              <a14:imgProps xmlns:a14="http://schemas.microsoft.com/office/drawing/2010/main">
                <a14:imgLayer r:embed="rId4">
                  <a14:imgEffect>
                    <a14:saturation sat="400000"/>
                  </a14:imgEffect>
                </a14:imgLayer>
              </a14:imgProps>
            </a:ext>
          </a:extLst>
        </a:blip>
        <a:stretch>
          <a:fillRect/>
        </a:stretch>
      </xdr:blipFill>
      <xdr:spPr>
        <a:xfrm>
          <a:off x="1656289" y="8758768"/>
          <a:ext cx="970494" cy="754780"/>
        </a:xfrm>
        <a:prstGeom prst="rect">
          <a:avLst/>
        </a:prstGeom>
      </xdr:spPr>
    </xdr:pic>
    <xdr:clientData/>
  </xdr:twoCellAnchor>
  <xdr:twoCellAnchor editAs="oneCell">
    <xdr:from>
      <xdr:col>1</xdr:col>
      <xdr:colOff>2293405</xdr:colOff>
      <xdr:row>33</xdr:row>
      <xdr:rowOff>44805</xdr:rowOff>
    </xdr:from>
    <xdr:to>
      <xdr:col>1</xdr:col>
      <xdr:colOff>4017431</xdr:colOff>
      <xdr:row>34</xdr:row>
      <xdr:rowOff>487892</xdr:rowOff>
    </xdr:to>
    <xdr:pic>
      <xdr:nvPicPr>
        <xdr:cNvPr id="7" name="Imagen 6">
          <a:extLst>
            <a:ext uri="{FF2B5EF4-FFF2-40B4-BE49-F238E27FC236}">
              <a16:creationId xmlns:a16="http://schemas.microsoft.com/office/drawing/2014/main" id="{1C38BD94-6657-4239-8005-7CF7DB0A638F}"/>
            </a:ext>
            <a:ext uri="{147F2762-F138-4A5C-976F-8EAC2B608ADB}">
              <a16:predDERef xmlns:a16="http://schemas.microsoft.com/office/drawing/2014/main" pred="{1AD79201-25B8-45D7-A757-B316C36C7669}"/>
            </a:ext>
          </a:extLst>
        </xdr:cNvPr>
        <xdr:cNvPicPr>
          <a:picLocks noChangeAspect="1"/>
        </xdr:cNvPicPr>
      </xdr:nvPicPr>
      <xdr:blipFill rotWithShape="1">
        <a:blip xmlns:r="http://schemas.openxmlformats.org/officeDocument/2006/relationships" r:embed="rId5">
          <a:extLst>
            <a:ext uri="{BEBA8EAE-BF5A-486C-A8C5-ECC9F3942E4B}">
              <a14:imgProps xmlns:a14="http://schemas.microsoft.com/office/drawing/2010/main">
                <a14:imgLayer r:embed="rId6">
                  <a14:imgEffect>
                    <a14:saturation sat="200000"/>
                  </a14:imgEffect>
                </a14:imgLayer>
              </a14:imgProps>
            </a:ext>
          </a:extLst>
        </a:blip>
        <a:srcRect l="21860"/>
        <a:stretch/>
      </xdr:blipFill>
      <xdr:spPr>
        <a:xfrm>
          <a:off x="2636305" y="8598255"/>
          <a:ext cx="1724026" cy="986012"/>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7:A69"/>
  <sheetViews>
    <sheetView showGridLines="0" topLeftCell="A17" zoomScaleNormal="100" workbookViewId="0">
      <selection activeCell="A15" sqref="A15"/>
    </sheetView>
  </sheetViews>
  <sheetFormatPr baseColWidth="10" defaultColWidth="11.42578125" defaultRowHeight="15" x14ac:dyDescent="0.25"/>
  <cols>
    <col min="1" max="1" width="86.42578125" customWidth="1"/>
  </cols>
  <sheetData>
    <row r="7" spans="1:1" x14ac:dyDescent="0.25">
      <c r="A7" s="15" t="s">
        <v>0</v>
      </c>
    </row>
    <row r="8" spans="1:1" x14ac:dyDescent="0.25">
      <c r="A8" s="16" t="s">
        <v>1</v>
      </c>
    </row>
    <row r="9" spans="1:1" x14ac:dyDescent="0.25">
      <c r="A9" s="16" t="s">
        <v>2</v>
      </c>
    </row>
    <row r="10" spans="1:1" x14ac:dyDescent="0.25">
      <c r="A10" s="1"/>
    </row>
    <row r="11" spans="1:1" ht="93.75" customHeight="1" x14ac:dyDescent="0.25">
      <c r="A11" s="81" t="s">
        <v>3</v>
      </c>
    </row>
    <row r="12" spans="1:1" ht="71.25" customHeight="1" x14ac:dyDescent="0.25">
      <c r="A12" s="81" t="s">
        <v>4</v>
      </c>
    </row>
    <row r="13" spans="1:1" ht="25.5" x14ac:dyDescent="0.25">
      <c r="A13" s="81" t="s">
        <v>5</v>
      </c>
    </row>
    <row r="14" spans="1:1" ht="76.5" x14ac:dyDescent="0.25">
      <c r="A14" s="81" t="s">
        <v>6</v>
      </c>
    </row>
    <row r="15" spans="1:1" ht="51" x14ac:dyDescent="0.25">
      <c r="A15" s="81" t="s">
        <v>7</v>
      </c>
    </row>
    <row r="16" spans="1:1" ht="53.25" customHeight="1" x14ac:dyDescent="0.25">
      <c r="A16" s="81" t="s">
        <v>8</v>
      </c>
    </row>
    <row r="17" spans="1:1" ht="127.5" x14ac:dyDescent="0.25">
      <c r="A17" s="81" t="s">
        <v>9</v>
      </c>
    </row>
    <row r="18" spans="1:1" x14ac:dyDescent="0.25">
      <c r="A18" s="89" t="s">
        <v>10</v>
      </c>
    </row>
    <row r="19" spans="1:1" x14ac:dyDescent="0.25">
      <c r="A19" s="89" t="s">
        <v>11</v>
      </c>
    </row>
    <row r="20" spans="1:1" x14ac:dyDescent="0.25">
      <c r="A20" s="82"/>
    </row>
    <row r="21" spans="1:1" x14ac:dyDescent="0.25">
      <c r="A21" s="82"/>
    </row>
    <row r="22" spans="1:1" ht="38.25" x14ac:dyDescent="0.25">
      <c r="A22" s="81" t="s">
        <v>12</v>
      </c>
    </row>
    <row r="23" spans="1:1" ht="59.25" customHeight="1" x14ac:dyDescent="0.25">
      <c r="A23" s="81" t="s">
        <v>13</v>
      </c>
    </row>
    <row r="24" spans="1:1" ht="76.5" x14ac:dyDescent="0.25">
      <c r="A24" s="81" t="s">
        <v>14</v>
      </c>
    </row>
    <row r="25" spans="1:1" x14ac:dyDescent="0.25">
      <c r="A25" s="37"/>
    </row>
    <row r="26" spans="1:1" x14ac:dyDescent="0.25">
      <c r="A26" s="37"/>
    </row>
    <row r="27" spans="1:1" x14ac:dyDescent="0.25">
      <c r="A27" s="37"/>
    </row>
    <row r="28" spans="1:1" x14ac:dyDescent="0.25">
      <c r="A28" s="37"/>
    </row>
    <row r="29" spans="1:1" x14ac:dyDescent="0.25">
      <c r="A29" s="37"/>
    </row>
    <row r="30" spans="1:1" x14ac:dyDescent="0.25">
      <c r="A30" s="37"/>
    </row>
    <row r="31" spans="1:1" x14ac:dyDescent="0.25">
      <c r="A31" s="39" t="s">
        <v>15</v>
      </c>
    </row>
    <row r="32" spans="1:1" x14ac:dyDescent="0.25">
      <c r="A32" s="37"/>
    </row>
    <row r="33" spans="1:1" ht="25.5" x14ac:dyDescent="0.25">
      <c r="A33" s="37" t="s">
        <v>16</v>
      </c>
    </row>
    <row r="34" spans="1:1" x14ac:dyDescent="0.25">
      <c r="A34" s="37"/>
    </row>
    <row r="35" spans="1:1" ht="38.25" x14ac:dyDescent="0.25">
      <c r="A35" s="37" t="s">
        <v>17</v>
      </c>
    </row>
    <row r="36" spans="1:1" x14ac:dyDescent="0.25">
      <c r="A36" s="37"/>
    </row>
    <row r="37" spans="1:1" ht="38.25" x14ac:dyDescent="0.25">
      <c r="A37" s="37" t="s">
        <v>18</v>
      </c>
    </row>
    <row r="38" spans="1:1" x14ac:dyDescent="0.25">
      <c r="A38" s="37"/>
    </row>
    <row r="39" spans="1:1" ht="38.25" x14ac:dyDescent="0.25">
      <c r="A39" s="37" t="s">
        <v>19</v>
      </c>
    </row>
    <row r="40" spans="1:1" x14ac:dyDescent="0.25">
      <c r="A40" s="177"/>
    </row>
    <row r="41" spans="1:1" ht="30" customHeight="1" x14ac:dyDescent="0.25">
      <c r="A41" s="37" t="s">
        <v>20</v>
      </c>
    </row>
    <row r="42" spans="1:1" x14ac:dyDescent="0.25">
      <c r="A42" s="37"/>
    </row>
    <row r="43" spans="1:1" ht="76.5" x14ac:dyDescent="0.25">
      <c r="A43" s="37" t="s">
        <v>21</v>
      </c>
    </row>
    <row r="44" spans="1:1" x14ac:dyDescent="0.25">
      <c r="A44" s="37"/>
    </row>
    <row r="45" spans="1:1" ht="63.75" x14ac:dyDescent="0.25">
      <c r="A45" s="37" t="s">
        <v>22</v>
      </c>
    </row>
    <row r="46" spans="1:1" ht="11.25" customHeight="1" x14ac:dyDescent="0.25">
      <c r="A46" s="37"/>
    </row>
    <row r="47" spans="1:1" s="88" customFormat="1" ht="66" customHeight="1" x14ac:dyDescent="0.25">
      <c r="A47" s="34" t="s">
        <v>23</v>
      </c>
    </row>
    <row r="48" spans="1:1" x14ac:dyDescent="0.25">
      <c r="A48" s="37"/>
    </row>
    <row r="49" spans="1:1" ht="50.25" customHeight="1" x14ac:dyDescent="0.25">
      <c r="A49" s="37" t="s">
        <v>24</v>
      </c>
    </row>
    <row r="50" spans="1:1" ht="3" customHeight="1" x14ac:dyDescent="0.25">
      <c r="A50" s="37"/>
    </row>
    <row r="51" spans="1:1" ht="36.75" customHeight="1" x14ac:dyDescent="0.25">
      <c r="A51" s="37" t="s">
        <v>25</v>
      </c>
    </row>
    <row r="52" spans="1:1" ht="0.75" customHeight="1" x14ac:dyDescent="0.25">
      <c r="A52" s="37"/>
    </row>
    <row r="53" spans="1:1" ht="40.5" customHeight="1" x14ac:dyDescent="0.25">
      <c r="A53" s="37" t="s">
        <v>26</v>
      </c>
    </row>
    <row r="54" spans="1:1" ht="3.75" customHeight="1" x14ac:dyDescent="0.25">
      <c r="A54" s="37"/>
    </row>
    <row r="55" spans="1:1" ht="25.5" x14ac:dyDescent="0.25">
      <c r="A55" s="37" t="s">
        <v>27</v>
      </c>
    </row>
    <row r="56" spans="1:1" x14ac:dyDescent="0.25">
      <c r="A56" s="37"/>
    </row>
    <row r="57" spans="1:1" ht="51" x14ac:dyDescent="0.25">
      <c r="A57" s="37" t="s">
        <v>28</v>
      </c>
    </row>
    <row r="58" spans="1:1" x14ac:dyDescent="0.25">
      <c r="A58" s="1"/>
    </row>
    <row r="59" spans="1:1" x14ac:dyDescent="0.25">
      <c r="A59" s="1"/>
    </row>
    <row r="60" spans="1:1" ht="36" customHeight="1" x14ac:dyDescent="0.25">
      <c r="A60" s="1"/>
    </row>
    <row r="61" spans="1:1" x14ac:dyDescent="0.25">
      <c r="A61" s="3"/>
    </row>
    <row r="62" spans="1:1" ht="53.25" customHeight="1" x14ac:dyDescent="0.25">
      <c r="A62" s="3"/>
    </row>
    <row r="63" spans="1:1" x14ac:dyDescent="0.25">
      <c r="A63" s="3"/>
    </row>
    <row r="69" ht="25.5" customHeight="1" x14ac:dyDescent="0.25"/>
  </sheetData>
  <printOptions horizontalCentered="1"/>
  <pageMargins left="0.51181102362204722" right="0.51181102362204722" top="0.55118110236220474" bottom="0.55118110236220474" header="0.19685039370078741" footer="0.19685039370078741"/>
  <pageSetup paperSize="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2:Q85"/>
  <sheetViews>
    <sheetView showGridLines="0" tabSelected="1" zoomScale="80" zoomScaleNormal="80" zoomScaleSheetLayoutView="100" zoomScalePageLayoutView="40" workbookViewId="0">
      <selection activeCell="G12" sqref="G12"/>
    </sheetView>
  </sheetViews>
  <sheetFormatPr baseColWidth="10" defaultColWidth="11.42578125" defaultRowHeight="15" x14ac:dyDescent="0.25"/>
  <cols>
    <col min="1" max="1" width="13.7109375" style="4" customWidth="1"/>
    <col min="2" max="2" width="76.5703125" style="4" customWidth="1"/>
    <col min="3" max="3" width="25.5703125" style="4" customWidth="1"/>
    <col min="4" max="4" width="15.42578125" style="4" customWidth="1"/>
    <col min="5" max="5" width="14.7109375" style="4" customWidth="1"/>
    <col min="18" max="16384" width="11.42578125" style="3"/>
  </cols>
  <sheetData>
    <row r="2" spans="1:5" x14ac:dyDescent="0.25">
      <c r="A2" s="6"/>
      <c r="B2" s="6"/>
      <c r="C2" s="6"/>
      <c r="D2" s="6"/>
      <c r="E2" s="6"/>
    </row>
    <row r="3" spans="1:5" x14ac:dyDescent="0.25">
      <c r="A3" s="6"/>
      <c r="B3" s="6"/>
      <c r="C3" s="6"/>
      <c r="D3" s="6"/>
      <c r="E3" s="6"/>
    </row>
    <row r="4" spans="1:5" x14ac:dyDescent="0.25">
      <c r="A4" s="6"/>
      <c r="B4" s="6"/>
      <c r="C4" s="6"/>
      <c r="D4" s="6"/>
      <c r="E4" s="6"/>
    </row>
    <row r="5" spans="1:5" x14ac:dyDescent="0.25">
      <c r="A5" s="6"/>
      <c r="B5" s="6"/>
      <c r="C5" s="6"/>
      <c r="D5" s="6"/>
      <c r="E5" s="6"/>
    </row>
    <row r="6" spans="1:5" x14ac:dyDescent="0.25">
      <c r="A6" s="6"/>
      <c r="B6" s="197" t="s">
        <v>39</v>
      </c>
      <c r="C6" s="197"/>
      <c r="D6" s="197"/>
      <c r="E6" s="6"/>
    </row>
    <row r="7" spans="1:5" x14ac:dyDescent="0.25">
      <c r="A7" s="6"/>
      <c r="B7" s="198" t="s">
        <v>40</v>
      </c>
      <c r="C7" s="198"/>
      <c r="D7" s="198"/>
      <c r="E7" s="6"/>
    </row>
    <row r="8" spans="1:5" x14ac:dyDescent="0.25">
      <c r="A8" s="8"/>
      <c r="B8" s="197" t="s">
        <v>2</v>
      </c>
      <c r="C8" s="197"/>
      <c r="D8" s="197"/>
      <c r="E8" s="8"/>
    </row>
    <row r="9" spans="1:5" x14ac:dyDescent="0.25">
      <c r="A9" s="8"/>
      <c r="D9" s="8"/>
      <c r="E9" s="8"/>
    </row>
    <row r="10" spans="1:5" ht="15.75" thickBot="1" x14ac:dyDescent="0.3">
      <c r="A10" s="8"/>
      <c r="B10" s="8"/>
      <c r="C10" s="8"/>
      <c r="D10" s="8"/>
      <c r="E10" s="8"/>
    </row>
    <row r="11" spans="1:5" ht="15.75" thickBot="1" x14ac:dyDescent="0.3">
      <c r="A11" s="182" t="s">
        <v>41</v>
      </c>
      <c r="B11" s="189"/>
      <c r="C11" s="189"/>
      <c r="D11" s="189"/>
      <c r="E11" s="189"/>
    </row>
    <row r="12" spans="1:5" x14ac:dyDescent="0.25">
      <c r="A12" s="8"/>
      <c r="B12" s="8"/>
      <c r="C12" s="8"/>
      <c r="D12" s="8"/>
      <c r="E12" s="8"/>
    </row>
    <row r="13" spans="1:5" x14ac:dyDescent="0.25">
      <c r="A13" s="8"/>
      <c r="B13" s="151" t="s">
        <v>42</v>
      </c>
      <c r="C13" s="68"/>
      <c r="D13" s="69"/>
      <c r="E13" s="45"/>
    </row>
    <row r="14" spans="1:5" x14ac:dyDescent="0.25">
      <c r="A14" s="8"/>
      <c r="B14" s="151" t="s">
        <v>43</v>
      </c>
      <c r="C14" s="68"/>
      <c r="D14" s="69"/>
      <c r="E14" s="45"/>
    </row>
    <row r="15" spans="1:5" x14ac:dyDescent="0.25">
      <c r="A15" s="8"/>
      <c r="B15" s="151" t="s">
        <v>44</v>
      </c>
      <c r="C15" s="68"/>
      <c r="D15" s="69"/>
      <c r="E15" s="46"/>
    </row>
    <row r="16" spans="1:5" x14ac:dyDescent="0.25">
      <c r="A16" s="8"/>
      <c r="B16" s="151" t="s">
        <v>45</v>
      </c>
      <c r="C16" s="68"/>
      <c r="D16" s="69"/>
      <c r="E16" s="45"/>
    </row>
    <row r="17" spans="1:17" x14ac:dyDescent="0.25">
      <c r="A17" s="8"/>
      <c r="B17" s="151" t="s">
        <v>46</v>
      </c>
      <c r="C17" s="68"/>
      <c r="D17" s="69"/>
      <c r="E17" s="2"/>
    </row>
    <row r="18" spans="1:17" x14ac:dyDescent="0.25">
      <c r="A18" s="8"/>
      <c r="B18" s="151" t="s">
        <v>47</v>
      </c>
      <c r="C18" s="68"/>
      <c r="D18" s="69"/>
      <c r="E18" s="2"/>
    </row>
    <row r="19" spans="1:17" ht="18" customHeight="1" thickBot="1" x14ac:dyDescent="0.3">
      <c r="A19" s="8"/>
      <c r="B19" s="8"/>
      <c r="C19" s="13"/>
      <c r="D19" s="2"/>
      <c r="E19" s="2"/>
    </row>
    <row r="20" spans="1:17" ht="18" customHeight="1" thickBot="1" x14ac:dyDescent="0.3">
      <c r="A20" s="182" t="s">
        <v>48</v>
      </c>
      <c r="B20" s="189"/>
      <c r="C20" s="189"/>
      <c r="D20" s="189"/>
      <c r="E20" s="189"/>
    </row>
    <row r="21" spans="1:17" ht="18" customHeight="1" x14ac:dyDescent="0.25">
      <c r="A21" s="8"/>
      <c r="B21" s="8"/>
      <c r="C21" s="73" t="s">
        <v>49</v>
      </c>
      <c r="D21" s="2"/>
      <c r="E21" s="2"/>
    </row>
    <row r="22" spans="1:17" ht="36" customHeight="1" x14ac:dyDescent="0.25">
      <c r="A22" s="8"/>
      <c r="B22" s="149" t="s">
        <v>50</v>
      </c>
      <c r="C22" s="150" t="s">
        <v>51</v>
      </c>
      <c r="D22" s="2"/>
      <c r="E22" s="2"/>
    </row>
    <row r="23" spans="1:17" ht="57.75" x14ac:dyDescent="0.25">
      <c r="A23" s="8"/>
      <c r="B23" s="149" t="s">
        <v>52</v>
      </c>
      <c r="C23" s="150" t="str">
        <f>C22</f>
        <v>SI</v>
      </c>
      <c r="D23" s="2"/>
      <c r="E23" s="2"/>
    </row>
    <row r="24" spans="1:17" ht="21" customHeight="1" thickBot="1" x14ac:dyDescent="0.3">
      <c r="A24" s="8"/>
      <c r="B24" s="14"/>
      <c r="C24" s="14"/>
      <c r="D24" s="14"/>
      <c r="E24" s="8"/>
    </row>
    <row r="25" spans="1:17" ht="18" customHeight="1" thickBot="1" x14ac:dyDescent="0.3">
      <c r="A25" s="182" t="s">
        <v>53</v>
      </c>
      <c r="B25" s="189"/>
      <c r="C25" s="189"/>
      <c r="D25" s="189"/>
      <c r="E25" s="189"/>
    </row>
    <row r="26" spans="1:17" ht="15.75" thickBot="1" x14ac:dyDescent="0.3">
      <c r="A26" s="8"/>
      <c r="B26" s="8"/>
      <c r="C26" s="8"/>
      <c r="D26" s="8"/>
      <c r="E26" s="8"/>
    </row>
    <row r="27" spans="1:17" x14ac:dyDescent="0.25">
      <c r="A27" s="95" t="s">
        <v>54</v>
      </c>
      <c r="B27" s="199" t="s">
        <v>55</v>
      </c>
      <c r="C27" s="199"/>
      <c r="D27" s="199"/>
      <c r="E27" s="200"/>
    </row>
    <row r="28" spans="1:17" s="7" customFormat="1" ht="41.25" customHeight="1" x14ac:dyDescent="0.25">
      <c r="A28" s="97" t="s">
        <v>29</v>
      </c>
      <c r="B28" s="98" t="s">
        <v>30</v>
      </c>
      <c r="C28" s="98" t="s">
        <v>56</v>
      </c>
      <c r="D28" s="98" t="s">
        <v>57</v>
      </c>
      <c r="E28" s="98" t="s">
        <v>58</v>
      </c>
      <c r="F28" s="53"/>
      <c r="G28" s="53"/>
      <c r="H28" s="53"/>
      <c r="I28" s="53"/>
      <c r="J28" s="53"/>
      <c r="K28" s="53"/>
      <c r="L28" s="53"/>
      <c r="M28" s="53"/>
      <c r="N28" s="53"/>
      <c r="O28" s="53"/>
      <c r="P28" s="53"/>
      <c r="Q28" s="53"/>
    </row>
    <row r="29" spans="1:17" ht="49.5" customHeight="1" x14ac:dyDescent="0.25">
      <c r="A29" s="99">
        <v>1</v>
      </c>
      <c r="B29" s="19" t="s">
        <v>59</v>
      </c>
      <c r="C29" s="100">
        <v>0.5</v>
      </c>
      <c r="D29" s="148">
        <v>4</v>
      </c>
      <c r="E29" s="101">
        <f>C29*D29</f>
        <v>2</v>
      </c>
    </row>
    <row r="30" spans="1:17" ht="61.5" customHeight="1" x14ac:dyDescent="0.25">
      <c r="A30" s="99">
        <v>2</v>
      </c>
      <c r="B30" s="19" t="s">
        <v>60</v>
      </c>
      <c r="C30" s="100">
        <v>0.5</v>
      </c>
      <c r="D30" s="148">
        <v>4</v>
      </c>
      <c r="E30" s="101">
        <f>C30*D30</f>
        <v>2</v>
      </c>
    </row>
    <row r="31" spans="1:17" x14ac:dyDescent="0.25">
      <c r="A31" s="102"/>
      <c r="B31" s="103" t="s">
        <v>61</v>
      </c>
      <c r="C31" s="104">
        <f>+SUM(C29:C30)</f>
        <v>1</v>
      </c>
      <c r="D31" s="105"/>
      <c r="E31" s="106">
        <f>SUM(E29:E30)</f>
        <v>4</v>
      </c>
    </row>
    <row r="32" spans="1:17" ht="37.5" customHeight="1" x14ac:dyDescent="0.25">
      <c r="A32" s="40">
        <v>1</v>
      </c>
      <c r="B32" s="193"/>
      <c r="C32" s="193"/>
      <c r="D32" s="193"/>
      <c r="E32" s="186"/>
    </row>
    <row r="33" spans="1:17" ht="37.5" customHeight="1" x14ac:dyDescent="0.25">
      <c r="A33" s="96">
        <v>2</v>
      </c>
      <c r="B33" s="185"/>
      <c r="C33" s="185"/>
      <c r="D33" s="185"/>
      <c r="E33" s="194"/>
    </row>
    <row r="34" spans="1:17" ht="15.75" thickBot="1" x14ac:dyDescent="0.3"/>
    <row r="35" spans="1:17" ht="17.25" customHeight="1" x14ac:dyDescent="0.25">
      <c r="A35" s="95" t="s">
        <v>62</v>
      </c>
      <c r="B35" s="199" t="s">
        <v>63</v>
      </c>
      <c r="C35" s="199"/>
      <c r="D35" s="199"/>
      <c r="E35" s="200"/>
    </row>
    <row r="36" spans="1:17" s="7" customFormat="1" ht="41.25" customHeight="1" x14ac:dyDescent="0.25">
      <c r="A36" s="97" t="s">
        <v>29</v>
      </c>
      <c r="B36" s="98" t="s">
        <v>30</v>
      </c>
      <c r="C36" s="98" t="s">
        <v>56</v>
      </c>
      <c r="D36" s="98" t="s">
        <v>57</v>
      </c>
      <c r="E36" s="98" t="s">
        <v>58</v>
      </c>
      <c r="F36" s="53"/>
      <c r="G36" s="53"/>
      <c r="H36" s="53"/>
      <c r="I36" s="53"/>
      <c r="J36" s="53"/>
      <c r="K36" s="53"/>
      <c r="L36" s="53"/>
      <c r="M36" s="53"/>
      <c r="N36" s="53"/>
      <c r="O36" s="53"/>
      <c r="P36" s="53"/>
      <c r="Q36" s="53"/>
    </row>
    <row r="37" spans="1:17" ht="93.75" customHeight="1" x14ac:dyDescent="0.25">
      <c r="A37" s="17">
        <v>3</v>
      </c>
      <c r="B37" s="20" t="s">
        <v>31</v>
      </c>
      <c r="C37" s="100">
        <v>0.2</v>
      </c>
      <c r="D37" s="148">
        <v>4</v>
      </c>
      <c r="E37" s="101">
        <f t="shared" ref="E37:E39" si="0">C37*D37</f>
        <v>0.8</v>
      </c>
    </row>
    <row r="38" spans="1:17" ht="106.5" customHeight="1" x14ac:dyDescent="0.25">
      <c r="A38" s="17">
        <v>4</v>
      </c>
      <c r="B38" s="20" t="s">
        <v>64</v>
      </c>
      <c r="C38" s="100">
        <v>0.4</v>
      </c>
      <c r="D38" s="148">
        <v>4</v>
      </c>
      <c r="E38" s="101">
        <f t="shared" si="0"/>
        <v>1.6</v>
      </c>
    </row>
    <row r="39" spans="1:17" ht="139.5" customHeight="1" x14ac:dyDescent="0.25">
      <c r="A39" s="17">
        <v>5</v>
      </c>
      <c r="B39" s="18" t="s">
        <v>32</v>
      </c>
      <c r="C39" s="100">
        <v>0.4</v>
      </c>
      <c r="D39" s="148">
        <v>2</v>
      </c>
      <c r="E39" s="101">
        <f t="shared" si="0"/>
        <v>0.8</v>
      </c>
    </row>
    <row r="40" spans="1:17" x14ac:dyDescent="0.25">
      <c r="A40" s="102"/>
      <c r="B40" s="103" t="s">
        <v>61</v>
      </c>
      <c r="C40" s="104">
        <f>+SUM(C37:C39)</f>
        <v>1</v>
      </c>
      <c r="D40" s="105"/>
      <c r="E40" s="106">
        <f>SUM(E37:E39)</f>
        <v>3.2</v>
      </c>
    </row>
    <row r="41" spans="1:17" ht="37.5" customHeight="1" x14ac:dyDescent="0.25">
      <c r="A41" s="40">
        <v>3</v>
      </c>
      <c r="B41" s="193"/>
      <c r="C41" s="193"/>
      <c r="D41" s="193"/>
      <c r="E41" s="186"/>
    </row>
    <row r="42" spans="1:17" ht="37.5" customHeight="1" x14ac:dyDescent="0.25">
      <c r="A42" s="40">
        <v>4</v>
      </c>
      <c r="B42" s="185"/>
      <c r="C42" s="185"/>
      <c r="D42" s="185"/>
      <c r="E42" s="194"/>
    </row>
    <row r="43" spans="1:17" ht="37.5" customHeight="1" x14ac:dyDescent="0.25">
      <c r="A43" s="40">
        <v>5</v>
      </c>
      <c r="B43" s="185" t="s">
        <v>125</v>
      </c>
      <c r="C43" s="185"/>
      <c r="D43" s="185"/>
      <c r="E43" s="194"/>
    </row>
    <row r="44" spans="1:17" ht="15.75" thickBot="1" x14ac:dyDescent="0.3">
      <c r="A44" s="5"/>
      <c r="B44" s="5"/>
      <c r="C44" s="5"/>
      <c r="D44" s="5"/>
      <c r="E44" s="5"/>
    </row>
    <row r="45" spans="1:17" ht="15.75" thickBot="1" x14ac:dyDescent="0.3">
      <c r="A45" s="107" t="s">
        <v>65</v>
      </c>
      <c r="B45" s="199" t="s">
        <v>66</v>
      </c>
      <c r="C45" s="199"/>
      <c r="D45" s="199"/>
      <c r="E45" s="200"/>
    </row>
    <row r="46" spans="1:17" ht="41.25" customHeight="1" x14ac:dyDescent="0.25">
      <c r="A46" s="114" t="s">
        <v>29</v>
      </c>
      <c r="B46" s="98" t="s">
        <v>30</v>
      </c>
      <c r="C46" s="98" t="s">
        <v>56</v>
      </c>
      <c r="D46" s="98" t="s">
        <v>57</v>
      </c>
      <c r="E46" s="98" t="s">
        <v>67</v>
      </c>
    </row>
    <row r="47" spans="1:17" ht="78.75" customHeight="1" x14ac:dyDescent="0.25">
      <c r="A47" s="108">
        <v>6</v>
      </c>
      <c r="B47" s="74" t="s">
        <v>33</v>
      </c>
      <c r="C47" s="109">
        <v>0.4</v>
      </c>
      <c r="D47" s="148">
        <v>4</v>
      </c>
      <c r="E47" s="101">
        <f>D47*C47</f>
        <v>1.6</v>
      </c>
    </row>
    <row r="48" spans="1:17" ht="96.75" customHeight="1" x14ac:dyDescent="0.25">
      <c r="A48" s="110">
        <v>7</v>
      </c>
      <c r="B48" s="75" t="s">
        <v>34</v>
      </c>
      <c r="C48" s="109">
        <v>0.4</v>
      </c>
      <c r="D48" s="148">
        <v>4</v>
      </c>
      <c r="E48" s="101">
        <f t="shared" ref="E48:E49" si="1">D48*C48</f>
        <v>1.6</v>
      </c>
    </row>
    <row r="49" spans="1:5" ht="66.75" customHeight="1" thickBot="1" x14ac:dyDescent="0.3">
      <c r="A49" s="111">
        <v>8</v>
      </c>
      <c r="B49" s="18" t="s">
        <v>35</v>
      </c>
      <c r="C49" s="109">
        <v>0.2</v>
      </c>
      <c r="D49" s="148">
        <v>4</v>
      </c>
      <c r="E49" s="101">
        <f t="shared" si="1"/>
        <v>0.8</v>
      </c>
    </row>
    <row r="50" spans="1:5" x14ac:dyDescent="0.25">
      <c r="A50" s="102"/>
      <c r="B50" s="103" t="s">
        <v>61</v>
      </c>
      <c r="C50" s="104">
        <f>SUM(C47:C49)</f>
        <v>1</v>
      </c>
      <c r="D50" s="112"/>
      <c r="E50" s="113">
        <f>SUM(E47:E49)</f>
        <v>4</v>
      </c>
    </row>
    <row r="51" spans="1:5" ht="34.5" customHeight="1" x14ac:dyDescent="0.25">
      <c r="A51" s="40">
        <v>6</v>
      </c>
      <c r="B51" s="193"/>
      <c r="C51" s="193"/>
      <c r="D51" s="193"/>
      <c r="E51" s="186"/>
    </row>
    <row r="52" spans="1:5" ht="34.5" customHeight="1" x14ac:dyDescent="0.25">
      <c r="A52" s="40">
        <v>7</v>
      </c>
      <c r="B52" s="185"/>
      <c r="C52" s="185"/>
      <c r="D52" s="185"/>
      <c r="E52" s="194"/>
    </row>
    <row r="53" spans="1:5" ht="34.5" customHeight="1" x14ac:dyDescent="0.25">
      <c r="A53" s="40">
        <v>8</v>
      </c>
      <c r="B53" s="185"/>
      <c r="C53" s="185"/>
      <c r="D53" s="185"/>
      <c r="E53" s="194"/>
    </row>
    <row r="54" spans="1:5" ht="15.75" thickBot="1" x14ac:dyDescent="0.3">
      <c r="A54" s="5"/>
      <c r="B54" s="9"/>
      <c r="C54" s="9"/>
      <c r="D54" s="9"/>
      <c r="E54" s="9"/>
    </row>
    <row r="55" spans="1:5" ht="15.75" thickBot="1" x14ac:dyDescent="0.3">
      <c r="A55" s="107" t="s">
        <v>68</v>
      </c>
      <c r="B55" s="191" t="s">
        <v>69</v>
      </c>
      <c r="C55" s="191"/>
      <c r="D55" s="191"/>
      <c r="E55" s="192"/>
    </row>
    <row r="56" spans="1:5" ht="41.25" customHeight="1" x14ac:dyDescent="0.25">
      <c r="A56" s="115" t="s">
        <v>29</v>
      </c>
      <c r="B56" s="98" t="s">
        <v>30</v>
      </c>
      <c r="C56" s="98" t="s">
        <v>56</v>
      </c>
      <c r="D56" s="98" t="s">
        <v>57</v>
      </c>
      <c r="E56" s="98" t="s">
        <v>58</v>
      </c>
    </row>
    <row r="57" spans="1:5" ht="94.5" customHeight="1" x14ac:dyDescent="0.25">
      <c r="A57" s="116">
        <v>9</v>
      </c>
      <c r="B57" s="90" t="s">
        <v>70</v>
      </c>
      <c r="C57" s="117">
        <v>0.5</v>
      </c>
      <c r="D57" s="148">
        <v>1</v>
      </c>
      <c r="E57" s="118">
        <f>C57*D57</f>
        <v>0.5</v>
      </c>
    </row>
    <row r="58" spans="1:5" ht="104.25" customHeight="1" x14ac:dyDescent="0.25">
      <c r="A58" s="119">
        <v>10</v>
      </c>
      <c r="B58" s="18" t="s">
        <v>36</v>
      </c>
      <c r="C58" s="117">
        <v>0.25</v>
      </c>
      <c r="D58" s="148">
        <v>4</v>
      </c>
      <c r="E58" s="118">
        <f>C58*D58</f>
        <v>1</v>
      </c>
    </row>
    <row r="59" spans="1:5" ht="104.25" customHeight="1" x14ac:dyDescent="0.25">
      <c r="A59" s="91">
        <v>11</v>
      </c>
      <c r="B59" s="18" t="s">
        <v>37</v>
      </c>
      <c r="C59" s="117">
        <v>0.25</v>
      </c>
      <c r="D59" s="148">
        <v>4</v>
      </c>
      <c r="E59" s="118">
        <f>C59*D59</f>
        <v>1</v>
      </c>
    </row>
    <row r="60" spans="1:5" x14ac:dyDescent="0.25">
      <c r="A60" s="120"/>
      <c r="B60" s="103" t="s">
        <v>61</v>
      </c>
      <c r="C60" s="121">
        <f>SUM(C57:C59)</f>
        <v>1</v>
      </c>
      <c r="D60" s="112"/>
      <c r="E60" s="122">
        <f>SUM(E57:E59)</f>
        <v>2.5</v>
      </c>
    </row>
    <row r="61" spans="1:5" ht="37.5" customHeight="1" x14ac:dyDescent="0.25">
      <c r="A61" s="40">
        <v>9</v>
      </c>
      <c r="B61" s="188" t="s">
        <v>71</v>
      </c>
      <c r="C61" s="188"/>
      <c r="D61" s="188"/>
      <c r="E61" s="188"/>
    </row>
    <row r="62" spans="1:5" ht="37.5" customHeight="1" x14ac:dyDescent="0.25">
      <c r="A62" s="40">
        <v>10</v>
      </c>
      <c r="B62" s="196"/>
      <c r="C62" s="196"/>
      <c r="D62" s="196"/>
      <c r="E62" s="196"/>
    </row>
    <row r="63" spans="1:5" ht="37.5" customHeight="1" x14ac:dyDescent="0.25">
      <c r="A63" s="40">
        <v>11</v>
      </c>
      <c r="B63" s="195"/>
      <c r="C63" s="195"/>
      <c r="D63" s="195"/>
      <c r="E63" s="195"/>
    </row>
    <row r="64" spans="1:5" ht="37.5" customHeight="1" thickBot="1" x14ac:dyDescent="0.3">
      <c r="A64" s="40"/>
      <c r="B64" s="47"/>
      <c r="C64" s="47"/>
      <c r="D64" s="47"/>
      <c r="E64" s="47"/>
    </row>
    <row r="65" spans="1:7" ht="15.75" thickBot="1" x14ac:dyDescent="0.3">
      <c r="A65" s="107" t="s">
        <v>72</v>
      </c>
      <c r="B65" s="190" t="s">
        <v>73</v>
      </c>
      <c r="C65" s="190"/>
      <c r="D65" s="190"/>
      <c r="E65" s="190"/>
    </row>
    <row r="66" spans="1:7" ht="28.5" x14ac:dyDescent="0.25">
      <c r="A66" s="115" t="s">
        <v>29</v>
      </c>
      <c r="B66" s="123" t="s">
        <v>30</v>
      </c>
      <c r="C66" s="123" t="s">
        <v>56</v>
      </c>
      <c r="D66" s="123" t="s">
        <v>57</v>
      </c>
      <c r="E66" s="124" t="s">
        <v>58</v>
      </c>
    </row>
    <row r="67" spans="1:7" ht="72" thickBot="1" x14ac:dyDescent="0.3">
      <c r="A67" s="125">
        <v>12</v>
      </c>
      <c r="B67" s="21" t="s">
        <v>38</v>
      </c>
      <c r="C67" s="117">
        <v>1</v>
      </c>
      <c r="D67" s="126">
        <v>4</v>
      </c>
      <c r="E67" s="118">
        <f t="shared" ref="E67" si="2">C67*D67</f>
        <v>4</v>
      </c>
    </row>
    <row r="68" spans="1:7" ht="15.75" thickBot="1" x14ac:dyDescent="0.3">
      <c r="A68" s="126"/>
      <c r="B68" s="127" t="s">
        <v>61</v>
      </c>
      <c r="C68" s="128">
        <f>SUM(C67:C67)</f>
        <v>1</v>
      </c>
      <c r="D68" s="129"/>
      <c r="E68" s="122">
        <f>SUM(E67:E67)</f>
        <v>4</v>
      </c>
    </row>
    <row r="69" spans="1:7" ht="28.5" customHeight="1" x14ac:dyDescent="0.25">
      <c r="A69" s="130">
        <v>12</v>
      </c>
      <c r="B69" s="185"/>
      <c r="C69" s="185"/>
      <c r="D69" s="185"/>
      <c r="E69" s="186"/>
    </row>
    <row r="70" spans="1:7" ht="15.75" thickBot="1" x14ac:dyDescent="0.3">
      <c r="A70" s="8"/>
      <c r="B70" s="184"/>
      <c r="C70" s="184"/>
      <c r="D70" s="184"/>
      <c r="E70" s="184"/>
    </row>
    <row r="71" spans="1:7" ht="15.75" thickBot="1" x14ac:dyDescent="0.3">
      <c r="A71" s="182" t="s">
        <v>74</v>
      </c>
      <c r="B71" s="183"/>
      <c r="C71" s="183"/>
      <c r="D71" s="183"/>
      <c r="E71" s="183"/>
    </row>
    <row r="72" spans="1:7" x14ac:dyDescent="0.25">
      <c r="A72" s="8"/>
      <c r="B72" s="8"/>
      <c r="C72" s="8"/>
      <c r="D72" s="8"/>
      <c r="E72" s="8"/>
    </row>
    <row r="73" spans="1:7" ht="29.25" x14ac:dyDescent="0.25">
      <c r="A73" s="8"/>
      <c r="B73" s="166" t="s">
        <v>75</v>
      </c>
      <c r="C73" s="166" t="s">
        <v>56</v>
      </c>
      <c r="D73" s="166" t="s">
        <v>76</v>
      </c>
      <c r="E73" s="167" t="s">
        <v>58</v>
      </c>
    </row>
    <row r="74" spans="1:7" x14ac:dyDescent="0.25">
      <c r="A74" s="8"/>
      <c r="B74" s="168" t="s">
        <v>77</v>
      </c>
      <c r="C74" s="161">
        <v>0.2</v>
      </c>
      <c r="D74" s="118">
        <f>E31</f>
        <v>4</v>
      </c>
      <c r="E74" s="118">
        <f>D74*C74</f>
        <v>0.8</v>
      </c>
    </row>
    <row r="75" spans="1:7" x14ac:dyDescent="0.25">
      <c r="A75" s="8"/>
      <c r="B75" s="168" t="s">
        <v>78</v>
      </c>
      <c r="C75" s="161">
        <v>0.3</v>
      </c>
      <c r="D75" s="118">
        <f>E40</f>
        <v>3.2</v>
      </c>
      <c r="E75" s="118">
        <f>D75*C75</f>
        <v>0.96</v>
      </c>
    </row>
    <row r="76" spans="1:7" x14ac:dyDescent="0.25">
      <c r="A76" s="8"/>
      <c r="B76" s="168" t="s">
        <v>79</v>
      </c>
      <c r="C76" s="117">
        <v>0.3</v>
      </c>
      <c r="D76" s="118">
        <f>E50</f>
        <v>4</v>
      </c>
      <c r="E76" s="118">
        <f t="shared" ref="E76:E78" si="3">C76*D76</f>
        <v>1.2</v>
      </c>
      <c r="G76" s="76"/>
    </row>
    <row r="77" spans="1:7" x14ac:dyDescent="0.25">
      <c r="A77" s="8"/>
      <c r="B77" s="156" t="s">
        <v>80</v>
      </c>
      <c r="C77" s="117">
        <v>0.1</v>
      </c>
      <c r="D77" s="101">
        <f>E60</f>
        <v>2.5</v>
      </c>
      <c r="E77" s="118">
        <f t="shared" si="3"/>
        <v>0.25</v>
      </c>
    </row>
    <row r="78" spans="1:7" x14ac:dyDescent="0.25">
      <c r="A78" s="8"/>
      <c r="B78" s="156" t="s">
        <v>81</v>
      </c>
      <c r="C78" s="117">
        <v>0.1</v>
      </c>
      <c r="D78" s="101">
        <f>E68</f>
        <v>4</v>
      </c>
      <c r="E78" s="118">
        <f t="shared" si="3"/>
        <v>0.4</v>
      </c>
    </row>
    <row r="79" spans="1:7" x14ac:dyDescent="0.25">
      <c r="A79" s="8"/>
      <c r="B79" s="116" t="s">
        <v>82</v>
      </c>
      <c r="C79" s="169">
        <f>SUM(C74:C78)</f>
        <v>1</v>
      </c>
      <c r="D79" s="165" t="str">
        <f>IF($E$79&gt;2.899,"Adjudicable","No Adjudicable")</f>
        <v>Adjudicable</v>
      </c>
      <c r="E79" s="118">
        <f>SUM(E74:E78)</f>
        <v>3.61</v>
      </c>
    </row>
    <row r="80" spans="1:7" x14ac:dyDescent="0.25">
      <c r="A80" s="8"/>
      <c r="B80" s="187"/>
      <c r="C80" s="187"/>
      <c r="D80" s="187"/>
      <c r="E80" s="187"/>
    </row>
    <row r="81" spans="1:5" x14ac:dyDescent="0.25">
      <c r="A81" s="5"/>
      <c r="B81" s="5"/>
      <c r="C81" s="181"/>
      <c r="D81" s="181"/>
      <c r="E81" s="181"/>
    </row>
    <row r="82" spans="1:5" x14ac:dyDescent="0.25">
      <c r="B82" s="5"/>
      <c r="C82" s="181"/>
      <c r="D82" s="181"/>
      <c r="E82" s="181"/>
    </row>
    <row r="83" spans="1:5" x14ac:dyDescent="0.25">
      <c r="A83" s="5"/>
      <c r="B83" s="5"/>
      <c r="C83" s="181"/>
      <c r="D83" s="181"/>
      <c r="E83" s="181"/>
    </row>
    <row r="84" spans="1:5" x14ac:dyDescent="0.25">
      <c r="A84" s="5"/>
      <c r="B84" s="5"/>
      <c r="C84" s="181"/>
      <c r="D84" s="181"/>
      <c r="E84" s="181"/>
    </row>
    <row r="85" spans="1:5" x14ac:dyDescent="0.25">
      <c r="A85" s="5"/>
      <c r="B85" s="5"/>
      <c r="C85" s="5"/>
      <c r="D85" s="5"/>
      <c r="E85" s="10"/>
    </row>
  </sheetData>
  <sheetProtection selectLockedCells="1"/>
  <protectedRanges>
    <protectedRange sqref="B13:D14 B15:C15 B17:E19 B21:E23 B16:D16 E13:E16" name="Rango1"/>
    <protectedRange sqref="A54:E54 A50" name="Rango12"/>
    <protectedRange sqref="C81" name="Rango3_1_2"/>
    <protectedRange sqref="A51:A53" name="Rango12_1"/>
  </protectedRanges>
  <mergeCells count="28">
    <mergeCell ref="B6:D6"/>
    <mergeCell ref="B7:D7"/>
    <mergeCell ref="B8:D8"/>
    <mergeCell ref="B27:E27"/>
    <mergeCell ref="B45:E45"/>
    <mergeCell ref="B41:E41"/>
    <mergeCell ref="B42:E42"/>
    <mergeCell ref="B43:E43"/>
    <mergeCell ref="B35:E35"/>
    <mergeCell ref="B32:E32"/>
    <mergeCell ref="B33:E33"/>
    <mergeCell ref="A11:E11"/>
    <mergeCell ref="B61:E61"/>
    <mergeCell ref="A25:E25"/>
    <mergeCell ref="A20:E20"/>
    <mergeCell ref="B65:E65"/>
    <mergeCell ref="B55:E55"/>
    <mergeCell ref="B51:E51"/>
    <mergeCell ref="B52:E52"/>
    <mergeCell ref="B53:E53"/>
    <mergeCell ref="B63:E63"/>
    <mergeCell ref="B62:E62"/>
    <mergeCell ref="C84:E84"/>
    <mergeCell ref="A71:E71"/>
    <mergeCell ref="B70:E70"/>
    <mergeCell ref="B69:E69"/>
    <mergeCell ref="B80:E80"/>
    <mergeCell ref="C81:E83"/>
  </mergeCells>
  <conditionalFormatting sqref="E79">
    <cfRule type="cellIs" dxfId="5" priority="1" operator="lessThan">
      <formula>2.9</formula>
    </cfRule>
    <cfRule type="cellIs" dxfId="4" priority="2" operator="greaterThanOrEqual">
      <formula>2.9</formula>
    </cfRule>
  </conditionalFormatting>
  <dataValidations count="1">
    <dataValidation type="list" allowBlank="1" showInputMessage="1" showErrorMessage="1" sqref="D65558:D65559 WVD983060:WVD983061 WLH983060:WLH983061 WBL983060:WBL983061 VRP983060:VRP983061 VHT983060:VHT983061 UXX983060:UXX983061 UOB983060:UOB983061 UEF983060:UEF983061 TUJ983060:TUJ983061 TKN983060:TKN983061 TAR983060:TAR983061 SQV983060:SQV983061 SGZ983060:SGZ983061 RXD983060:RXD983061 RNH983060:RNH983061 RDL983060:RDL983061 QTP983060:QTP983061 QJT983060:QJT983061 PZX983060:PZX983061 PQB983060:PQB983061 PGF983060:PGF983061 OWJ983060:OWJ983061 OMN983060:OMN983061 OCR983060:OCR983061 NSV983060:NSV983061 NIZ983060:NIZ983061 MZD983060:MZD983061 MPH983060:MPH983061 MFL983060:MFL983061 LVP983060:LVP983061 LLT983060:LLT983061 LBX983060:LBX983061 KSB983060:KSB983061 KIF983060:KIF983061 JYJ983060:JYJ983061 JON983060:JON983061 JER983060:JER983061 IUV983060:IUV983061 IKZ983060:IKZ983061 IBD983060:IBD983061 HRH983060:HRH983061 HHL983060:HHL983061 GXP983060:GXP983061 GNT983060:GNT983061 GDX983060:GDX983061 FUB983060:FUB983061 FKF983060:FKF983061 FAJ983060:FAJ983061 EQN983060:EQN983061 EGR983060:EGR983061 DWV983060:DWV983061 DMZ983060:DMZ983061 DDD983060:DDD983061 CTH983060:CTH983061 CJL983060:CJL983061 BZP983060:BZP983061 BPT983060:BPT983061 BFX983060:BFX983061 AWB983060:AWB983061 AMF983060:AMF983061 ACJ983060:ACJ983061 SN983060:SN983061 IR983060:IR983061 D983062:D983063 WVD917524:WVD917525 WLH917524:WLH917525 WBL917524:WBL917525 VRP917524:VRP917525 VHT917524:VHT917525 UXX917524:UXX917525 UOB917524:UOB917525 UEF917524:UEF917525 TUJ917524:TUJ917525 TKN917524:TKN917525 TAR917524:TAR917525 SQV917524:SQV917525 SGZ917524:SGZ917525 RXD917524:RXD917525 RNH917524:RNH917525 RDL917524:RDL917525 QTP917524:QTP917525 QJT917524:QJT917525 PZX917524:PZX917525 PQB917524:PQB917525 PGF917524:PGF917525 OWJ917524:OWJ917525 OMN917524:OMN917525 OCR917524:OCR917525 NSV917524:NSV917525 NIZ917524:NIZ917525 MZD917524:MZD917525 MPH917524:MPH917525 MFL917524:MFL917525 LVP917524:LVP917525 LLT917524:LLT917525 LBX917524:LBX917525 KSB917524:KSB917525 KIF917524:KIF917525 JYJ917524:JYJ917525 JON917524:JON917525 JER917524:JER917525 IUV917524:IUV917525 IKZ917524:IKZ917525 IBD917524:IBD917525 HRH917524:HRH917525 HHL917524:HHL917525 GXP917524:GXP917525 GNT917524:GNT917525 GDX917524:GDX917525 FUB917524:FUB917525 FKF917524:FKF917525 FAJ917524:FAJ917525 EQN917524:EQN917525 EGR917524:EGR917525 DWV917524:DWV917525 DMZ917524:DMZ917525 DDD917524:DDD917525 CTH917524:CTH917525 CJL917524:CJL917525 BZP917524:BZP917525 BPT917524:BPT917525 BFX917524:BFX917525 AWB917524:AWB917525 AMF917524:AMF917525 ACJ917524:ACJ917525 SN917524:SN917525 IR917524:IR917525 D917526:D917527 WVD851988:WVD851989 WLH851988:WLH851989 WBL851988:WBL851989 VRP851988:VRP851989 VHT851988:VHT851989 UXX851988:UXX851989 UOB851988:UOB851989 UEF851988:UEF851989 TUJ851988:TUJ851989 TKN851988:TKN851989 TAR851988:TAR851989 SQV851988:SQV851989 SGZ851988:SGZ851989 RXD851988:RXD851989 RNH851988:RNH851989 RDL851988:RDL851989 QTP851988:QTP851989 QJT851988:QJT851989 PZX851988:PZX851989 PQB851988:PQB851989 PGF851988:PGF851989 OWJ851988:OWJ851989 OMN851988:OMN851989 OCR851988:OCR851989 NSV851988:NSV851989 NIZ851988:NIZ851989 MZD851988:MZD851989 MPH851988:MPH851989 MFL851988:MFL851989 LVP851988:LVP851989 LLT851988:LLT851989 LBX851988:LBX851989 KSB851988:KSB851989 KIF851988:KIF851989 JYJ851988:JYJ851989 JON851988:JON851989 JER851988:JER851989 IUV851988:IUV851989 IKZ851988:IKZ851989 IBD851988:IBD851989 HRH851988:HRH851989 HHL851988:HHL851989 GXP851988:GXP851989 GNT851988:GNT851989 GDX851988:GDX851989 FUB851988:FUB851989 FKF851988:FKF851989 FAJ851988:FAJ851989 EQN851988:EQN851989 EGR851988:EGR851989 DWV851988:DWV851989 DMZ851988:DMZ851989 DDD851988:DDD851989 CTH851988:CTH851989 CJL851988:CJL851989 BZP851988:BZP851989 BPT851988:BPT851989 BFX851988:BFX851989 AWB851988:AWB851989 AMF851988:AMF851989 ACJ851988:ACJ851989 SN851988:SN851989 IR851988:IR851989 D851990:D851991 WVD786452:WVD786453 WLH786452:WLH786453 WBL786452:WBL786453 VRP786452:VRP786453 VHT786452:VHT786453 UXX786452:UXX786453 UOB786452:UOB786453 UEF786452:UEF786453 TUJ786452:TUJ786453 TKN786452:TKN786453 TAR786452:TAR786453 SQV786452:SQV786453 SGZ786452:SGZ786453 RXD786452:RXD786453 RNH786452:RNH786453 RDL786452:RDL786453 QTP786452:QTP786453 QJT786452:QJT786453 PZX786452:PZX786453 PQB786452:PQB786453 PGF786452:PGF786453 OWJ786452:OWJ786453 OMN786452:OMN786453 OCR786452:OCR786453 NSV786452:NSV786453 NIZ786452:NIZ786453 MZD786452:MZD786453 MPH786452:MPH786453 MFL786452:MFL786453 LVP786452:LVP786453 LLT786452:LLT786453 LBX786452:LBX786453 KSB786452:KSB786453 KIF786452:KIF786453 JYJ786452:JYJ786453 JON786452:JON786453 JER786452:JER786453 IUV786452:IUV786453 IKZ786452:IKZ786453 IBD786452:IBD786453 HRH786452:HRH786453 HHL786452:HHL786453 GXP786452:GXP786453 GNT786452:GNT786453 GDX786452:GDX786453 FUB786452:FUB786453 FKF786452:FKF786453 FAJ786452:FAJ786453 EQN786452:EQN786453 EGR786452:EGR786453 DWV786452:DWV786453 DMZ786452:DMZ786453 DDD786452:DDD786453 CTH786452:CTH786453 CJL786452:CJL786453 BZP786452:BZP786453 BPT786452:BPT786453 BFX786452:BFX786453 AWB786452:AWB786453 AMF786452:AMF786453 ACJ786452:ACJ786453 SN786452:SN786453 IR786452:IR786453 D786454:D786455 WVD720916:WVD720917 WLH720916:WLH720917 WBL720916:WBL720917 VRP720916:VRP720917 VHT720916:VHT720917 UXX720916:UXX720917 UOB720916:UOB720917 UEF720916:UEF720917 TUJ720916:TUJ720917 TKN720916:TKN720917 TAR720916:TAR720917 SQV720916:SQV720917 SGZ720916:SGZ720917 RXD720916:RXD720917 RNH720916:RNH720917 RDL720916:RDL720917 QTP720916:QTP720917 QJT720916:QJT720917 PZX720916:PZX720917 PQB720916:PQB720917 PGF720916:PGF720917 OWJ720916:OWJ720917 OMN720916:OMN720917 OCR720916:OCR720917 NSV720916:NSV720917 NIZ720916:NIZ720917 MZD720916:MZD720917 MPH720916:MPH720917 MFL720916:MFL720917 LVP720916:LVP720917 LLT720916:LLT720917 LBX720916:LBX720917 KSB720916:KSB720917 KIF720916:KIF720917 JYJ720916:JYJ720917 JON720916:JON720917 JER720916:JER720917 IUV720916:IUV720917 IKZ720916:IKZ720917 IBD720916:IBD720917 HRH720916:HRH720917 HHL720916:HHL720917 GXP720916:GXP720917 GNT720916:GNT720917 GDX720916:GDX720917 FUB720916:FUB720917 FKF720916:FKF720917 FAJ720916:FAJ720917 EQN720916:EQN720917 EGR720916:EGR720917 DWV720916:DWV720917 DMZ720916:DMZ720917 DDD720916:DDD720917 CTH720916:CTH720917 CJL720916:CJL720917 BZP720916:BZP720917 BPT720916:BPT720917 BFX720916:BFX720917 AWB720916:AWB720917 AMF720916:AMF720917 ACJ720916:ACJ720917 SN720916:SN720917 IR720916:IR720917 D720918:D720919 WVD655380:WVD655381 WLH655380:WLH655381 WBL655380:WBL655381 VRP655380:VRP655381 VHT655380:VHT655381 UXX655380:UXX655381 UOB655380:UOB655381 UEF655380:UEF655381 TUJ655380:TUJ655381 TKN655380:TKN655381 TAR655380:TAR655381 SQV655380:SQV655381 SGZ655380:SGZ655381 RXD655380:RXD655381 RNH655380:RNH655381 RDL655380:RDL655381 QTP655380:QTP655381 QJT655380:QJT655381 PZX655380:PZX655381 PQB655380:PQB655381 PGF655380:PGF655381 OWJ655380:OWJ655381 OMN655380:OMN655381 OCR655380:OCR655381 NSV655380:NSV655381 NIZ655380:NIZ655381 MZD655380:MZD655381 MPH655380:MPH655381 MFL655380:MFL655381 LVP655380:LVP655381 LLT655380:LLT655381 LBX655380:LBX655381 KSB655380:KSB655381 KIF655380:KIF655381 JYJ655380:JYJ655381 JON655380:JON655381 JER655380:JER655381 IUV655380:IUV655381 IKZ655380:IKZ655381 IBD655380:IBD655381 HRH655380:HRH655381 HHL655380:HHL655381 GXP655380:GXP655381 GNT655380:GNT655381 GDX655380:GDX655381 FUB655380:FUB655381 FKF655380:FKF655381 FAJ655380:FAJ655381 EQN655380:EQN655381 EGR655380:EGR655381 DWV655380:DWV655381 DMZ655380:DMZ655381 DDD655380:DDD655381 CTH655380:CTH655381 CJL655380:CJL655381 BZP655380:BZP655381 BPT655380:BPT655381 BFX655380:BFX655381 AWB655380:AWB655381 AMF655380:AMF655381 ACJ655380:ACJ655381 SN655380:SN655381 IR655380:IR655381 D655382:D655383 WVD589844:WVD589845 WLH589844:WLH589845 WBL589844:WBL589845 VRP589844:VRP589845 VHT589844:VHT589845 UXX589844:UXX589845 UOB589844:UOB589845 UEF589844:UEF589845 TUJ589844:TUJ589845 TKN589844:TKN589845 TAR589844:TAR589845 SQV589844:SQV589845 SGZ589844:SGZ589845 RXD589844:RXD589845 RNH589844:RNH589845 RDL589844:RDL589845 QTP589844:QTP589845 QJT589844:QJT589845 PZX589844:PZX589845 PQB589844:PQB589845 PGF589844:PGF589845 OWJ589844:OWJ589845 OMN589844:OMN589845 OCR589844:OCR589845 NSV589844:NSV589845 NIZ589844:NIZ589845 MZD589844:MZD589845 MPH589844:MPH589845 MFL589844:MFL589845 LVP589844:LVP589845 LLT589844:LLT589845 LBX589844:LBX589845 KSB589844:KSB589845 KIF589844:KIF589845 JYJ589844:JYJ589845 JON589844:JON589845 JER589844:JER589845 IUV589844:IUV589845 IKZ589844:IKZ589845 IBD589844:IBD589845 HRH589844:HRH589845 HHL589844:HHL589845 GXP589844:GXP589845 GNT589844:GNT589845 GDX589844:GDX589845 FUB589844:FUB589845 FKF589844:FKF589845 FAJ589844:FAJ589845 EQN589844:EQN589845 EGR589844:EGR589845 DWV589844:DWV589845 DMZ589844:DMZ589845 DDD589844:DDD589845 CTH589844:CTH589845 CJL589844:CJL589845 BZP589844:BZP589845 BPT589844:BPT589845 BFX589844:BFX589845 AWB589844:AWB589845 AMF589844:AMF589845 ACJ589844:ACJ589845 SN589844:SN589845 IR589844:IR589845 D589846:D589847 WVD524308:WVD524309 WLH524308:WLH524309 WBL524308:WBL524309 VRP524308:VRP524309 VHT524308:VHT524309 UXX524308:UXX524309 UOB524308:UOB524309 UEF524308:UEF524309 TUJ524308:TUJ524309 TKN524308:TKN524309 TAR524308:TAR524309 SQV524308:SQV524309 SGZ524308:SGZ524309 RXD524308:RXD524309 RNH524308:RNH524309 RDL524308:RDL524309 QTP524308:QTP524309 QJT524308:QJT524309 PZX524308:PZX524309 PQB524308:PQB524309 PGF524308:PGF524309 OWJ524308:OWJ524309 OMN524308:OMN524309 OCR524308:OCR524309 NSV524308:NSV524309 NIZ524308:NIZ524309 MZD524308:MZD524309 MPH524308:MPH524309 MFL524308:MFL524309 LVP524308:LVP524309 LLT524308:LLT524309 LBX524308:LBX524309 KSB524308:KSB524309 KIF524308:KIF524309 JYJ524308:JYJ524309 JON524308:JON524309 JER524308:JER524309 IUV524308:IUV524309 IKZ524308:IKZ524309 IBD524308:IBD524309 HRH524308:HRH524309 HHL524308:HHL524309 GXP524308:GXP524309 GNT524308:GNT524309 GDX524308:GDX524309 FUB524308:FUB524309 FKF524308:FKF524309 FAJ524308:FAJ524309 EQN524308:EQN524309 EGR524308:EGR524309 DWV524308:DWV524309 DMZ524308:DMZ524309 DDD524308:DDD524309 CTH524308:CTH524309 CJL524308:CJL524309 BZP524308:BZP524309 BPT524308:BPT524309 BFX524308:BFX524309 AWB524308:AWB524309 AMF524308:AMF524309 ACJ524308:ACJ524309 SN524308:SN524309 IR524308:IR524309 D524310:D524311 WVD458772:WVD458773 WLH458772:WLH458773 WBL458772:WBL458773 VRP458772:VRP458773 VHT458772:VHT458773 UXX458772:UXX458773 UOB458772:UOB458773 UEF458772:UEF458773 TUJ458772:TUJ458773 TKN458772:TKN458773 TAR458772:TAR458773 SQV458772:SQV458773 SGZ458772:SGZ458773 RXD458772:RXD458773 RNH458772:RNH458773 RDL458772:RDL458773 QTP458772:QTP458773 QJT458772:QJT458773 PZX458772:PZX458773 PQB458772:PQB458773 PGF458772:PGF458773 OWJ458772:OWJ458773 OMN458772:OMN458773 OCR458772:OCR458773 NSV458772:NSV458773 NIZ458772:NIZ458773 MZD458772:MZD458773 MPH458772:MPH458773 MFL458772:MFL458773 LVP458772:LVP458773 LLT458772:LLT458773 LBX458772:LBX458773 KSB458772:KSB458773 KIF458772:KIF458773 JYJ458772:JYJ458773 JON458772:JON458773 JER458772:JER458773 IUV458772:IUV458773 IKZ458772:IKZ458773 IBD458772:IBD458773 HRH458772:HRH458773 HHL458772:HHL458773 GXP458772:GXP458773 GNT458772:GNT458773 GDX458772:GDX458773 FUB458772:FUB458773 FKF458772:FKF458773 FAJ458772:FAJ458773 EQN458772:EQN458773 EGR458772:EGR458773 DWV458772:DWV458773 DMZ458772:DMZ458773 DDD458772:DDD458773 CTH458772:CTH458773 CJL458772:CJL458773 BZP458772:BZP458773 BPT458772:BPT458773 BFX458772:BFX458773 AWB458772:AWB458773 AMF458772:AMF458773 ACJ458772:ACJ458773 SN458772:SN458773 IR458772:IR458773 D458774:D458775 WVD393236:WVD393237 WLH393236:WLH393237 WBL393236:WBL393237 VRP393236:VRP393237 VHT393236:VHT393237 UXX393236:UXX393237 UOB393236:UOB393237 UEF393236:UEF393237 TUJ393236:TUJ393237 TKN393236:TKN393237 TAR393236:TAR393237 SQV393236:SQV393237 SGZ393236:SGZ393237 RXD393236:RXD393237 RNH393236:RNH393237 RDL393236:RDL393237 QTP393236:QTP393237 QJT393236:QJT393237 PZX393236:PZX393237 PQB393236:PQB393237 PGF393236:PGF393237 OWJ393236:OWJ393237 OMN393236:OMN393237 OCR393236:OCR393237 NSV393236:NSV393237 NIZ393236:NIZ393237 MZD393236:MZD393237 MPH393236:MPH393237 MFL393236:MFL393237 LVP393236:LVP393237 LLT393236:LLT393237 LBX393236:LBX393237 KSB393236:KSB393237 KIF393236:KIF393237 JYJ393236:JYJ393237 JON393236:JON393237 JER393236:JER393237 IUV393236:IUV393237 IKZ393236:IKZ393237 IBD393236:IBD393237 HRH393236:HRH393237 HHL393236:HHL393237 GXP393236:GXP393237 GNT393236:GNT393237 GDX393236:GDX393237 FUB393236:FUB393237 FKF393236:FKF393237 FAJ393236:FAJ393237 EQN393236:EQN393237 EGR393236:EGR393237 DWV393236:DWV393237 DMZ393236:DMZ393237 DDD393236:DDD393237 CTH393236:CTH393237 CJL393236:CJL393237 BZP393236:BZP393237 BPT393236:BPT393237 BFX393236:BFX393237 AWB393236:AWB393237 AMF393236:AMF393237 ACJ393236:ACJ393237 SN393236:SN393237 IR393236:IR393237 D393238:D393239 WVD327700:WVD327701 WLH327700:WLH327701 WBL327700:WBL327701 VRP327700:VRP327701 VHT327700:VHT327701 UXX327700:UXX327701 UOB327700:UOB327701 UEF327700:UEF327701 TUJ327700:TUJ327701 TKN327700:TKN327701 TAR327700:TAR327701 SQV327700:SQV327701 SGZ327700:SGZ327701 RXD327700:RXD327701 RNH327700:RNH327701 RDL327700:RDL327701 QTP327700:QTP327701 QJT327700:QJT327701 PZX327700:PZX327701 PQB327700:PQB327701 PGF327700:PGF327701 OWJ327700:OWJ327701 OMN327700:OMN327701 OCR327700:OCR327701 NSV327700:NSV327701 NIZ327700:NIZ327701 MZD327700:MZD327701 MPH327700:MPH327701 MFL327700:MFL327701 LVP327700:LVP327701 LLT327700:LLT327701 LBX327700:LBX327701 KSB327700:KSB327701 KIF327700:KIF327701 JYJ327700:JYJ327701 JON327700:JON327701 JER327700:JER327701 IUV327700:IUV327701 IKZ327700:IKZ327701 IBD327700:IBD327701 HRH327700:HRH327701 HHL327700:HHL327701 GXP327700:GXP327701 GNT327700:GNT327701 GDX327700:GDX327701 FUB327700:FUB327701 FKF327700:FKF327701 FAJ327700:FAJ327701 EQN327700:EQN327701 EGR327700:EGR327701 DWV327700:DWV327701 DMZ327700:DMZ327701 DDD327700:DDD327701 CTH327700:CTH327701 CJL327700:CJL327701 BZP327700:BZP327701 BPT327700:BPT327701 BFX327700:BFX327701 AWB327700:AWB327701 AMF327700:AMF327701 ACJ327700:ACJ327701 SN327700:SN327701 IR327700:IR327701 D327702:D327703 WVD262164:WVD262165 WLH262164:WLH262165 WBL262164:WBL262165 VRP262164:VRP262165 VHT262164:VHT262165 UXX262164:UXX262165 UOB262164:UOB262165 UEF262164:UEF262165 TUJ262164:TUJ262165 TKN262164:TKN262165 TAR262164:TAR262165 SQV262164:SQV262165 SGZ262164:SGZ262165 RXD262164:RXD262165 RNH262164:RNH262165 RDL262164:RDL262165 QTP262164:QTP262165 QJT262164:QJT262165 PZX262164:PZX262165 PQB262164:PQB262165 PGF262164:PGF262165 OWJ262164:OWJ262165 OMN262164:OMN262165 OCR262164:OCR262165 NSV262164:NSV262165 NIZ262164:NIZ262165 MZD262164:MZD262165 MPH262164:MPH262165 MFL262164:MFL262165 LVP262164:LVP262165 LLT262164:LLT262165 LBX262164:LBX262165 KSB262164:KSB262165 KIF262164:KIF262165 JYJ262164:JYJ262165 JON262164:JON262165 JER262164:JER262165 IUV262164:IUV262165 IKZ262164:IKZ262165 IBD262164:IBD262165 HRH262164:HRH262165 HHL262164:HHL262165 GXP262164:GXP262165 GNT262164:GNT262165 GDX262164:GDX262165 FUB262164:FUB262165 FKF262164:FKF262165 FAJ262164:FAJ262165 EQN262164:EQN262165 EGR262164:EGR262165 DWV262164:DWV262165 DMZ262164:DMZ262165 DDD262164:DDD262165 CTH262164:CTH262165 CJL262164:CJL262165 BZP262164:BZP262165 BPT262164:BPT262165 BFX262164:BFX262165 AWB262164:AWB262165 AMF262164:AMF262165 ACJ262164:ACJ262165 SN262164:SN262165 IR262164:IR262165 D262166:D262167 WVD196628:WVD196629 WLH196628:WLH196629 WBL196628:WBL196629 VRP196628:VRP196629 VHT196628:VHT196629 UXX196628:UXX196629 UOB196628:UOB196629 UEF196628:UEF196629 TUJ196628:TUJ196629 TKN196628:TKN196629 TAR196628:TAR196629 SQV196628:SQV196629 SGZ196628:SGZ196629 RXD196628:RXD196629 RNH196628:RNH196629 RDL196628:RDL196629 QTP196628:QTP196629 QJT196628:QJT196629 PZX196628:PZX196629 PQB196628:PQB196629 PGF196628:PGF196629 OWJ196628:OWJ196629 OMN196628:OMN196629 OCR196628:OCR196629 NSV196628:NSV196629 NIZ196628:NIZ196629 MZD196628:MZD196629 MPH196628:MPH196629 MFL196628:MFL196629 LVP196628:LVP196629 LLT196628:LLT196629 LBX196628:LBX196629 KSB196628:KSB196629 KIF196628:KIF196629 JYJ196628:JYJ196629 JON196628:JON196629 JER196628:JER196629 IUV196628:IUV196629 IKZ196628:IKZ196629 IBD196628:IBD196629 HRH196628:HRH196629 HHL196628:HHL196629 GXP196628:GXP196629 GNT196628:GNT196629 GDX196628:GDX196629 FUB196628:FUB196629 FKF196628:FKF196629 FAJ196628:FAJ196629 EQN196628:EQN196629 EGR196628:EGR196629 DWV196628:DWV196629 DMZ196628:DMZ196629 DDD196628:DDD196629 CTH196628:CTH196629 CJL196628:CJL196629 BZP196628:BZP196629 BPT196628:BPT196629 BFX196628:BFX196629 AWB196628:AWB196629 AMF196628:AMF196629 ACJ196628:ACJ196629 SN196628:SN196629 IR196628:IR196629 D196630:D196631 WVD131092:WVD131093 WLH131092:WLH131093 WBL131092:WBL131093 VRP131092:VRP131093 VHT131092:VHT131093 UXX131092:UXX131093 UOB131092:UOB131093 UEF131092:UEF131093 TUJ131092:TUJ131093 TKN131092:TKN131093 TAR131092:TAR131093 SQV131092:SQV131093 SGZ131092:SGZ131093 RXD131092:RXD131093 RNH131092:RNH131093 RDL131092:RDL131093 QTP131092:QTP131093 QJT131092:QJT131093 PZX131092:PZX131093 PQB131092:PQB131093 PGF131092:PGF131093 OWJ131092:OWJ131093 OMN131092:OMN131093 OCR131092:OCR131093 NSV131092:NSV131093 NIZ131092:NIZ131093 MZD131092:MZD131093 MPH131092:MPH131093 MFL131092:MFL131093 LVP131092:LVP131093 LLT131092:LLT131093 LBX131092:LBX131093 KSB131092:KSB131093 KIF131092:KIF131093 JYJ131092:JYJ131093 JON131092:JON131093 JER131092:JER131093 IUV131092:IUV131093 IKZ131092:IKZ131093 IBD131092:IBD131093 HRH131092:HRH131093 HHL131092:HHL131093 GXP131092:GXP131093 GNT131092:GNT131093 GDX131092:GDX131093 FUB131092:FUB131093 FKF131092:FKF131093 FAJ131092:FAJ131093 EQN131092:EQN131093 EGR131092:EGR131093 DWV131092:DWV131093 DMZ131092:DMZ131093 DDD131092:DDD131093 CTH131092:CTH131093 CJL131092:CJL131093 BZP131092:BZP131093 BPT131092:BPT131093 BFX131092:BFX131093 AWB131092:AWB131093 AMF131092:AMF131093 ACJ131092:ACJ131093 SN131092:SN131093 IR131092:IR131093 D131094:D131095 WVD65556:WVD65557 WLH65556:WLH65557 WBL65556:WBL65557 VRP65556:VRP65557 VHT65556:VHT65557 UXX65556:UXX65557 UOB65556:UOB65557 UEF65556:UEF65557 TUJ65556:TUJ65557 TKN65556:TKN65557 TAR65556:TAR65557 SQV65556:SQV65557 SGZ65556:SGZ65557 RXD65556:RXD65557 RNH65556:RNH65557 RDL65556:RDL65557 QTP65556:QTP65557 QJT65556:QJT65557 PZX65556:PZX65557 PQB65556:PQB65557 PGF65556:PGF65557 OWJ65556:OWJ65557 OMN65556:OMN65557 OCR65556:OCR65557 NSV65556:NSV65557 NIZ65556:NIZ65557 MZD65556:MZD65557 MPH65556:MPH65557 MFL65556:MFL65557 LVP65556:LVP65557 LLT65556:LLT65557 LBX65556:LBX65557 KSB65556:KSB65557 KIF65556:KIF65557 JYJ65556:JYJ65557 JON65556:JON65557 JER65556:JER65557 IUV65556:IUV65557 IKZ65556:IKZ65557 IBD65556:IBD65557 HRH65556:HRH65557 HHL65556:HHL65557 GXP65556:GXP65557 GNT65556:GNT65557 GDX65556:GDX65557 FUB65556:FUB65557 FKF65556:FKF65557 FAJ65556:FAJ65557 EQN65556:EQN65557 EGR65556:EGR65557 DWV65556:DWV65557 DMZ65556:DMZ65557 DDD65556:DDD65557 CTH65556:CTH65557 CJL65556:CJL65557 BZP65556:BZP65557 BPT65556:BPT65557 BFX65556:BFX65557 AWB65556:AWB65557 AMF65556:AMF65557 ACJ65556:ACJ65557 SN65556:SN65557 IR65556:IR65557 AMF47:AMF49 IR47:IR49 ACJ47:ACJ49 WLH983080:WLH983085 WBL983080:WBL983085 VRP983080:VRP983085 VHT983080:VHT983085 UXX983080:UXX983085 UOB983080:UOB983085 UEF983080:UEF983085 TUJ983080:TUJ983085 TKN983080:TKN983085 TAR983080:TAR983085 SQV983080:SQV983085 SGZ983080:SGZ983085 RXD983080:RXD983085 RNH983080:RNH983085 RDL983080:RDL983085 QTP983080:QTP983085 QJT983080:QJT983085 PZX983080:PZX983085 PQB983080:PQB983085 PGF983080:PGF983085 OWJ983080:OWJ983085 OMN983080:OMN983085 OCR983080:OCR983085 NSV983080:NSV983085 NIZ983080:NIZ983085 MZD983080:MZD983085 MPH983080:MPH983085 MFL983080:MFL983085 LVP983080:LVP983085 LLT983080:LLT983085 LBX983080:LBX983085 KSB983080:KSB983085 KIF983080:KIF983085 JYJ983080:JYJ983085 JON983080:JON983085 JER983080:JER983085 IUV983080:IUV983085 IKZ983080:IKZ983085 IBD983080:IBD983085 HRH983080:HRH983085 HHL983080:HHL983085 GXP983080:GXP983085 GNT983080:GNT983085 GDX983080:GDX983085 FUB983080:FUB983085 FKF983080:FKF983085 FAJ983080:FAJ983085 EQN983080:EQN983085 EGR983080:EGR983085 DWV983080:DWV983085 DMZ983080:DMZ983085 DDD983080:DDD983085 CTH983080:CTH983085 CJL983080:CJL983085 BZP983080:BZP983085 BPT983080:BPT983085 BFX983080:BFX983085 AWB983080:AWB983085 AMF983080:AMF983085 ACJ983080:ACJ983085 SN983080:SN983085 IR983080:IR983085 D983082:D983087 WVD917544:WVD917549 WLH917544:WLH917549 WBL917544:WBL917549 VRP917544:VRP917549 VHT917544:VHT917549 UXX917544:UXX917549 UOB917544:UOB917549 UEF917544:UEF917549 TUJ917544:TUJ917549 TKN917544:TKN917549 TAR917544:TAR917549 SQV917544:SQV917549 SGZ917544:SGZ917549 RXD917544:RXD917549 RNH917544:RNH917549 RDL917544:RDL917549 QTP917544:QTP917549 QJT917544:QJT917549 PZX917544:PZX917549 PQB917544:PQB917549 PGF917544:PGF917549 OWJ917544:OWJ917549 OMN917544:OMN917549 OCR917544:OCR917549 NSV917544:NSV917549 NIZ917544:NIZ917549 MZD917544:MZD917549 MPH917544:MPH917549 MFL917544:MFL917549 LVP917544:LVP917549 LLT917544:LLT917549 LBX917544:LBX917549 KSB917544:KSB917549 KIF917544:KIF917549 JYJ917544:JYJ917549 JON917544:JON917549 JER917544:JER917549 IUV917544:IUV917549 IKZ917544:IKZ917549 IBD917544:IBD917549 HRH917544:HRH917549 HHL917544:HHL917549 GXP917544:GXP917549 GNT917544:GNT917549 GDX917544:GDX917549 FUB917544:FUB917549 FKF917544:FKF917549 FAJ917544:FAJ917549 EQN917544:EQN917549 EGR917544:EGR917549 DWV917544:DWV917549 DMZ917544:DMZ917549 DDD917544:DDD917549 CTH917544:CTH917549 CJL917544:CJL917549 BZP917544:BZP917549 BPT917544:BPT917549 BFX917544:BFX917549 AWB917544:AWB917549 AMF917544:AMF917549 ACJ917544:ACJ917549 SN917544:SN917549 IR917544:IR917549 D917546:D917551 WVD852008:WVD852013 WLH852008:WLH852013 WBL852008:WBL852013 VRP852008:VRP852013 VHT852008:VHT852013 UXX852008:UXX852013 UOB852008:UOB852013 UEF852008:UEF852013 TUJ852008:TUJ852013 TKN852008:TKN852013 TAR852008:TAR852013 SQV852008:SQV852013 SGZ852008:SGZ852013 RXD852008:RXD852013 RNH852008:RNH852013 RDL852008:RDL852013 QTP852008:QTP852013 QJT852008:QJT852013 PZX852008:PZX852013 PQB852008:PQB852013 PGF852008:PGF852013 OWJ852008:OWJ852013 OMN852008:OMN852013 OCR852008:OCR852013 NSV852008:NSV852013 NIZ852008:NIZ852013 MZD852008:MZD852013 MPH852008:MPH852013 MFL852008:MFL852013 LVP852008:LVP852013 LLT852008:LLT852013 LBX852008:LBX852013 KSB852008:KSB852013 KIF852008:KIF852013 JYJ852008:JYJ852013 JON852008:JON852013 JER852008:JER852013 IUV852008:IUV852013 IKZ852008:IKZ852013 IBD852008:IBD852013 HRH852008:HRH852013 HHL852008:HHL852013 GXP852008:GXP852013 GNT852008:GNT852013 GDX852008:GDX852013 FUB852008:FUB852013 FKF852008:FKF852013 FAJ852008:FAJ852013 EQN852008:EQN852013 EGR852008:EGR852013 DWV852008:DWV852013 DMZ852008:DMZ852013 DDD852008:DDD852013 CTH852008:CTH852013 CJL852008:CJL852013 BZP852008:BZP852013 BPT852008:BPT852013 BFX852008:BFX852013 AWB852008:AWB852013 AMF852008:AMF852013 ACJ852008:ACJ852013 SN852008:SN852013 IR852008:IR852013 D852010:D852015 WVD786472:WVD786477 WLH786472:WLH786477 WBL786472:WBL786477 VRP786472:VRP786477 VHT786472:VHT786477 UXX786472:UXX786477 UOB786472:UOB786477 UEF786472:UEF786477 TUJ786472:TUJ786477 TKN786472:TKN786477 TAR786472:TAR786477 SQV786472:SQV786477 SGZ786472:SGZ786477 RXD786472:RXD786477 RNH786472:RNH786477 RDL786472:RDL786477 QTP786472:QTP786477 QJT786472:QJT786477 PZX786472:PZX786477 PQB786472:PQB786477 PGF786472:PGF786477 OWJ786472:OWJ786477 OMN786472:OMN786477 OCR786472:OCR786477 NSV786472:NSV786477 NIZ786472:NIZ786477 MZD786472:MZD786477 MPH786472:MPH786477 MFL786472:MFL786477 LVP786472:LVP786477 LLT786472:LLT786477 LBX786472:LBX786477 KSB786472:KSB786477 KIF786472:KIF786477 JYJ786472:JYJ786477 JON786472:JON786477 JER786472:JER786477 IUV786472:IUV786477 IKZ786472:IKZ786477 IBD786472:IBD786477 HRH786472:HRH786477 HHL786472:HHL786477 GXP786472:GXP786477 GNT786472:GNT786477 GDX786472:GDX786477 FUB786472:FUB786477 FKF786472:FKF786477 FAJ786472:FAJ786477 EQN786472:EQN786477 EGR786472:EGR786477 DWV786472:DWV786477 DMZ786472:DMZ786477 DDD786472:DDD786477 CTH786472:CTH786477 CJL786472:CJL786477 BZP786472:BZP786477 BPT786472:BPT786477 BFX786472:BFX786477 AWB786472:AWB786477 AMF786472:AMF786477 ACJ786472:ACJ786477 SN786472:SN786477 IR786472:IR786477 D786474:D786479 WVD720936:WVD720941 WLH720936:WLH720941 WBL720936:WBL720941 VRP720936:VRP720941 VHT720936:VHT720941 UXX720936:UXX720941 UOB720936:UOB720941 UEF720936:UEF720941 TUJ720936:TUJ720941 TKN720936:TKN720941 TAR720936:TAR720941 SQV720936:SQV720941 SGZ720936:SGZ720941 RXD720936:RXD720941 RNH720936:RNH720941 RDL720936:RDL720941 QTP720936:QTP720941 QJT720936:QJT720941 PZX720936:PZX720941 PQB720936:PQB720941 PGF720936:PGF720941 OWJ720936:OWJ720941 OMN720936:OMN720941 OCR720936:OCR720941 NSV720936:NSV720941 NIZ720936:NIZ720941 MZD720936:MZD720941 MPH720936:MPH720941 MFL720936:MFL720941 LVP720936:LVP720941 LLT720936:LLT720941 LBX720936:LBX720941 KSB720936:KSB720941 KIF720936:KIF720941 JYJ720936:JYJ720941 JON720936:JON720941 JER720936:JER720941 IUV720936:IUV720941 IKZ720936:IKZ720941 IBD720936:IBD720941 HRH720936:HRH720941 HHL720936:HHL720941 GXP720936:GXP720941 GNT720936:GNT720941 GDX720936:GDX720941 FUB720936:FUB720941 FKF720936:FKF720941 FAJ720936:FAJ720941 EQN720936:EQN720941 EGR720936:EGR720941 DWV720936:DWV720941 DMZ720936:DMZ720941 DDD720936:DDD720941 CTH720936:CTH720941 CJL720936:CJL720941 BZP720936:BZP720941 BPT720936:BPT720941 BFX720936:BFX720941 AWB720936:AWB720941 AMF720936:AMF720941 ACJ720936:ACJ720941 SN720936:SN720941 IR720936:IR720941 D720938:D720943 WVD655400:WVD655405 WLH655400:WLH655405 WBL655400:WBL655405 VRP655400:VRP655405 VHT655400:VHT655405 UXX655400:UXX655405 UOB655400:UOB655405 UEF655400:UEF655405 TUJ655400:TUJ655405 TKN655400:TKN655405 TAR655400:TAR655405 SQV655400:SQV655405 SGZ655400:SGZ655405 RXD655400:RXD655405 RNH655400:RNH655405 RDL655400:RDL655405 QTP655400:QTP655405 QJT655400:QJT655405 PZX655400:PZX655405 PQB655400:PQB655405 PGF655400:PGF655405 OWJ655400:OWJ655405 OMN655400:OMN655405 OCR655400:OCR655405 NSV655400:NSV655405 NIZ655400:NIZ655405 MZD655400:MZD655405 MPH655400:MPH655405 MFL655400:MFL655405 LVP655400:LVP655405 LLT655400:LLT655405 LBX655400:LBX655405 KSB655400:KSB655405 KIF655400:KIF655405 JYJ655400:JYJ655405 JON655400:JON655405 JER655400:JER655405 IUV655400:IUV655405 IKZ655400:IKZ655405 IBD655400:IBD655405 HRH655400:HRH655405 HHL655400:HHL655405 GXP655400:GXP655405 GNT655400:GNT655405 GDX655400:GDX655405 FUB655400:FUB655405 FKF655400:FKF655405 FAJ655400:FAJ655405 EQN655400:EQN655405 EGR655400:EGR655405 DWV655400:DWV655405 DMZ655400:DMZ655405 DDD655400:DDD655405 CTH655400:CTH655405 CJL655400:CJL655405 BZP655400:BZP655405 BPT655400:BPT655405 BFX655400:BFX655405 AWB655400:AWB655405 AMF655400:AMF655405 ACJ655400:ACJ655405 SN655400:SN655405 IR655400:IR655405 D655402:D655407 WVD589864:WVD589869 WLH589864:WLH589869 WBL589864:WBL589869 VRP589864:VRP589869 VHT589864:VHT589869 UXX589864:UXX589869 UOB589864:UOB589869 UEF589864:UEF589869 TUJ589864:TUJ589869 TKN589864:TKN589869 TAR589864:TAR589869 SQV589864:SQV589869 SGZ589864:SGZ589869 RXD589864:RXD589869 RNH589864:RNH589869 RDL589864:RDL589869 QTP589864:QTP589869 QJT589864:QJT589869 PZX589864:PZX589869 PQB589864:PQB589869 PGF589864:PGF589869 OWJ589864:OWJ589869 OMN589864:OMN589869 OCR589864:OCR589869 NSV589864:NSV589869 NIZ589864:NIZ589869 MZD589864:MZD589869 MPH589864:MPH589869 MFL589864:MFL589869 LVP589864:LVP589869 LLT589864:LLT589869 LBX589864:LBX589869 KSB589864:KSB589869 KIF589864:KIF589869 JYJ589864:JYJ589869 JON589864:JON589869 JER589864:JER589869 IUV589864:IUV589869 IKZ589864:IKZ589869 IBD589864:IBD589869 HRH589864:HRH589869 HHL589864:HHL589869 GXP589864:GXP589869 GNT589864:GNT589869 GDX589864:GDX589869 FUB589864:FUB589869 FKF589864:FKF589869 FAJ589864:FAJ589869 EQN589864:EQN589869 EGR589864:EGR589869 DWV589864:DWV589869 DMZ589864:DMZ589869 DDD589864:DDD589869 CTH589864:CTH589869 CJL589864:CJL589869 BZP589864:BZP589869 BPT589864:BPT589869 BFX589864:BFX589869 AWB589864:AWB589869 AMF589864:AMF589869 ACJ589864:ACJ589869 SN589864:SN589869 IR589864:IR589869 D589866:D589871 WVD524328:WVD524333 WLH524328:WLH524333 WBL524328:WBL524333 VRP524328:VRP524333 VHT524328:VHT524333 UXX524328:UXX524333 UOB524328:UOB524333 UEF524328:UEF524333 TUJ524328:TUJ524333 TKN524328:TKN524333 TAR524328:TAR524333 SQV524328:SQV524333 SGZ524328:SGZ524333 RXD524328:RXD524333 RNH524328:RNH524333 RDL524328:RDL524333 QTP524328:QTP524333 QJT524328:QJT524333 PZX524328:PZX524333 PQB524328:PQB524333 PGF524328:PGF524333 OWJ524328:OWJ524333 OMN524328:OMN524333 OCR524328:OCR524333 NSV524328:NSV524333 NIZ524328:NIZ524333 MZD524328:MZD524333 MPH524328:MPH524333 MFL524328:MFL524333 LVP524328:LVP524333 LLT524328:LLT524333 LBX524328:LBX524333 KSB524328:KSB524333 KIF524328:KIF524333 JYJ524328:JYJ524333 JON524328:JON524333 JER524328:JER524333 IUV524328:IUV524333 IKZ524328:IKZ524333 IBD524328:IBD524333 HRH524328:HRH524333 HHL524328:HHL524333 GXP524328:GXP524333 GNT524328:GNT524333 GDX524328:GDX524333 FUB524328:FUB524333 FKF524328:FKF524333 FAJ524328:FAJ524333 EQN524328:EQN524333 EGR524328:EGR524333 DWV524328:DWV524333 DMZ524328:DMZ524333 DDD524328:DDD524333 CTH524328:CTH524333 CJL524328:CJL524333 BZP524328:BZP524333 BPT524328:BPT524333 BFX524328:BFX524333 AWB524328:AWB524333 AMF524328:AMF524333 ACJ524328:ACJ524333 SN524328:SN524333 IR524328:IR524333 D524330:D524335 WVD458792:WVD458797 WLH458792:WLH458797 WBL458792:WBL458797 VRP458792:VRP458797 VHT458792:VHT458797 UXX458792:UXX458797 UOB458792:UOB458797 UEF458792:UEF458797 TUJ458792:TUJ458797 TKN458792:TKN458797 TAR458792:TAR458797 SQV458792:SQV458797 SGZ458792:SGZ458797 RXD458792:RXD458797 RNH458792:RNH458797 RDL458792:RDL458797 QTP458792:QTP458797 QJT458792:QJT458797 PZX458792:PZX458797 PQB458792:PQB458797 PGF458792:PGF458797 OWJ458792:OWJ458797 OMN458792:OMN458797 OCR458792:OCR458797 NSV458792:NSV458797 NIZ458792:NIZ458797 MZD458792:MZD458797 MPH458792:MPH458797 MFL458792:MFL458797 LVP458792:LVP458797 LLT458792:LLT458797 LBX458792:LBX458797 KSB458792:KSB458797 KIF458792:KIF458797 JYJ458792:JYJ458797 JON458792:JON458797 JER458792:JER458797 IUV458792:IUV458797 IKZ458792:IKZ458797 IBD458792:IBD458797 HRH458792:HRH458797 HHL458792:HHL458797 GXP458792:GXP458797 GNT458792:GNT458797 GDX458792:GDX458797 FUB458792:FUB458797 FKF458792:FKF458797 FAJ458792:FAJ458797 EQN458792:EQN458797 EGR458792:EGR458797 DWV458792:DWV458797 DMZ458792:DMZ458797 DDD458792:DDD458797 CTH458792:CTH458797 CJL458792:CJL458797 BZP458792:BZP458797 BPT458792:BPT458797 BFX458792:BFX458797 AWB458792:AWB458797 AMF458792:AMF458797 ACJ458792:ACJ458797 SN458792:SN458797 IR458792:IR458797 D458794:D458799 WVD393256:WVD393261 WLH393256:WLH393261 WBL393256:WBL393261 VRP393256:VRP393261 VHT393256:VHT393261 UXX393256:UXX393261 UOB393256:UOB393261 UEF393256:UEF393261 TUJ393256:TUJ393261 TKN393256:TKN393261 TAR393256:TAR393261 SQV393256:SQV393261 SGZ393256:SGZ393261 RXD393256:RXD393261 RNH393256:RNH393261 RDL393256:RDL393261 QTP393256:QTP393261 QJT393256:QJT393261 PZX393256:PZX393261 PQB393256:PQB393261 PGF393256:PGF393261 OWJ393256:OWJ393261 OMN393256:OMN393261 OCR393256:OCR393261 NSV393256:NSV393261 NIZ393256:NIZ393261 MZD393256:MZD393261 MPH393256:MPH393261 MFL393256:MFL393261 LVP393256:LVP393261 LLT393256:LLT393261 LBX393256:LBX393261 KSB393256:KSB393261 KIF393256:KIF393261 JYJ393256:JYJ393261 JON393256:JON393261 JER393256:JER393261 IUV393256:IUV393261 IKZ393256:IKZ393261 IBD393256:IBD393261 HRH393256:HRH393261 HHL393256:HHL393261 GXP393256:GXP393261 GNT393256:GNT393261 GDX393256:GDX393261 FUB393256:FUB393261 FKF393256:FKF393261 FAJ393256:FAJ393261 EQN393256:EQN393261 EGR393256:EGR393261 DWV393256:DWV393261 DMZ393256:DMZ393261 DDD393256:DDD393261 CTH393256:CTH393261 CJL393256:CJL393261 BZP393256:BZP393261 BPT393256:BPT393261 BFX393256:BFX393261 AWB393256:AWB393261 AMF393256:AMF393261 ACJ393256:ACJ393261 SN393256:SN393261 IR393256:IR393261 D393258:D393263 WVD327720:WVD327725 WLH327720:WLH327725 WBL327720:WBL327725 VRP327720:VRP327725 VHT327720:VHT327725 UXX327720:UXX327725 UOB327720:UOB327725 UEF327720:UEF327725 TUJ327720:TUJ327725 TKN327720:TKN327725 TAR327720:TAR327725 SQV327720:SQV327725 SGZ327720:SGZ327725 RXD327720:RXD327725 RNH327720:RNH327725 RDL327720:RDL327725 QTP327720:QTP327725 QJT327720:QJT327725 PZX327720:PZX327725 PQB327720:PQB327725 PGF327720:PGF327725 OWJ327720:OWJ327725 OMN327720:OMN327725 OCR327720:OCR327725 NSV327720:NSV327725 NIZ327720:NIZ327725 MZD327720:MZD327725 MPH327720:MPH327725 MFL327720:MFL327725 LVP327720:LVP327725 LLT327720:LLT327725 LBX327720:LBX327725 KSB327720:KSB327725 KIF327720:KIF327725 JYJ327720:JYJ327725 JON327720:JON327725 JER327720:JER327725 IUV327720:IUV327725 IKZ327720:IKZ327725 IBD327720:IBD327725 HRH327720:HRH327725 HHL327720:HHL327725 GXP327720:GXP327725 GNT327720:GNT327725 GDX327720:GDX327725 FUB327720:FUB327725 FKF327720:FKF327725 FAJ327720:FAJ327725 EQN327720:EQN327725 EGR327720:EGR327725 DWV327720:DWV327725 DMZ327720:DMZ327725 DDD327720:DDD327725 CTH327720:CTH327725 CJL327720:CJL327725 BZP327720:BZP327725 BPT327720:BPT327725 BFX327720:BFX327725 AWB327720:AWB327725 AMF327720:AMF327725 ACJ327720:ACJ327725 SN327720:SN327725 IR327720:IR327725 D327722:D327727 WVD262184:WVD262189 WLH262184:WLH262189 WBL262184:WBL262189 VRP262184:VRP262189 VHT262184:VHT262189 UXX262184:UXX262189 UOB262184:UOB262189 UEF262184:UEF262189 TUJ262184:TUJ262189 TKN262184:TKN262189 TAR262184:TAR262189 SQV262184:SQV262189 SGZ262184:SGZ262189 RXD262184:RXD262189 RNH262184:RNH262189 RDL262184:RDL262189 QTP262184:QTP262189 QJT262184:QJT262189 PZX262184:PZX262189 PQB262184:PQB262189 PGF262184:PGF262189 OWJ262184:OWJ262189 OMN262184:OMN262189 OCR262184:OCR262189 NSV262184:NSV262189 NIZ262184:NIZ262189 MZD262184:MZD262189 MPH262184:MPH262189 MFL262184:MFL262189 LVP262184:LVP262189 LLT262184:LLT262189 LBX262184:LBX262189 KSB262184:KSB262189 KIF262184:KIF262189 JYJ262184:JYJ262189 JON262184:JON262189 JER262184:JER262189 IUV262184:IUV262189 IKZ262184:IKZ262189 IBD262184:IBD262189 HRH262184:HRH262189 HHL262184:HHL262189 GXP262184:GXP262189 GNT262184:GNT262189 GDX262184:GDX262189 FUB262184:FUB262189 FKF262184:FKF262189 FAJ262184:FAJ262189 EQN262184:EQN262189 EGR262184:EGR262189 DWV262184:DWV262189 DMZ262184:DMZ262189 DDD262184:DDD262189 CTH262184:CTH262189 CJL262184:CJL262189 BZP262184:BZP262189 BPT262184:BPT262189 BFX262184:BFX262189 AWB262184:AWB262189 AMF262184:AMF262189 ACJ262184:ACJ262189 SN262184:SN262189 IR262184:IR262189 D262186:D262191 WVD196648:WVD196653 WLH196648:WLH196653 WBL196648:WBL196653 VRP196648:VRP196653 VHT196648:VHT196653 UXX196648:UXX196653 UOB196648:UOB196653 UEF196648:UEF196653 TUJ196648:TUJ196653 TKN196648:TKN196653 TAR196648:TAR196653 SQV196648:SQV196653 SGZ196648:SGZ196653 RXD196648:RXD196653 RNH196648:RNH196653 RDL196648:RDL196653 QTP196648:QTP196653 QJT196648:QJT196653 PZX196648:PZX196653 PQB196648:PQB196653 PGF196648:PGF196653 OWJ196648:OWJ196653 OMN196648:OMN196653 OCR196648:OCR196653 NSV196648:NSV196653 NIZ196648:NIZ196653 MZD196648:MZD196653 MPH196648:MPH196653 MFL196648:MFL196653 LVP196648:LVP196653 LLT196648:LLT196653 LBX196648:LBX196653 KSB196648:KSB196653 KIF196648:KIF196653 JYJ196648:JYJ196653 JON196648:JON196653 JER196648:JER196653 IUV196648:IUV196653 IKZ196648:IKZ196653 IBD196648:IBD196653 HRH196648:HRH196653 HHL196648:HHL196653 GXP196648:GXP196653 GNT196648:GNT196653 GDX196648:GDX196653 FUB196648:FUB196653 FKF196648:FKF196653 FAJ196648:FAJ196653 EQN196648:EQN196653 EGR196648:EGR196653 DWV196648:DWV196653 DMZ196648:DMZ196653 DDD196648:DDD196653 CTH196648:CTH196653 CJL196648:CJL196653 BZP196648:BZP196653 BPT196648:BPT196653 BFX196648:BFX196653 AWB196648:AWB196653 AMF196648:AMF196653 ACJ196648:ACJ196653 SN196648:SN196653 IR196648:IR196653 D196650:D196655 WVD131112:WVD131117 WLH131112:WLH131117 WBL131112:WBL131117 VRP131112:VRP131117 VHT131112:VHT131117 UXX131112:UXX131117 UOB131112:UOB131117 UEF131112:UEF131117 TUJ131112:TUJ131117 TKN131112:TKN131117 TAR131112:TAR131117 SQV131112:SQV131117 SGZ131112:SGZ131117 RXD131112:RXD131117 RNH131112:RNH131117 RDL131112:RDL131117 QTP131112:QTP131117 QJT131112:QJT131117 PZX131112:PZX131117 PQB131112:PQB131117 PGF131112:PGF131117 OWJ131112:OWJ131117 OMN131112:OMN131117 OCR131112:OCR131117 NSV131112:NSV131117 NIZ131112:NIZ131117 MZD131112:MZD131117 MPH131112:MPH131117 MFL131112:MFL131117 LVP131112:LVP131117 LLT131112:LLT131117 LBX131112:LBX131117 KSB131112:KSB131117 KIF131112:KIF131117 JYJ131112:JYJ131117 JON131112:JON131117 JER131112:JER131117 IUV131112:IUV131117 IKZ131112:IKZ131117 IBD131112:IBD131117 HRH131112:HRH131117 HHL131112:HHL131117 GXP131112:GXP131117 GNT131112:GNT131117 GDX131112:GDX131117 FUB131112:FUB131117 FKF131112:FKF131117 FAJ131112:FAJ131117 EQN131112:EQN131117 EGR131112:EGR131117 DWV131112:DWV131117 DMZ131112:DMZ131117 DDD131112:DDD131117 CTH131112:CTH131117 CJL131112:CJL131117 BZP131112:BZP131117 BPT131112:BPT131117 BFX131112:BFX131117 AWB131112:AWB131117 AMF131112:AMF131117 ACJ131112:ACJ131117 SN131112:SN131117 IR131112:IR131117 D131114:D131119 WVD65576:WVD65581 WLH65576:WLH65581 WBL65576:WBL65581 VRP65576:VRP65581 VHT65576:VHT65581 UXX65576:UXX65581 UOB65576:UOB65581 UEF65576:UEF65581 TUJ65576:TUJ65581 TKN65576:TKN65581 TAR65576:TAR65581 SQV65576:SQV65581 SGZ65576:SGZ65581 RXD65576:RXD65581 RNH65576:RNH65581 RDL65576:RDL65581 QTP65576:QTP65581 QJT65576:QJT65581 PZX65576:PZX65581 PQB65576:PQB65581 PGF65576:PGF65581 OWJ65576:OWJ65581 OMN65576:OMN65581 OCR65576:OCR65581 NSV65576:NSV65581 NIZ65576:NIZ65581 MZD65576:MZD65581 MPH65576:MPH65581 MFL65576:MFL65581 LVP65576:LVP65581 LLT65576:LLT65581 LBX65576:LBX65581 KSB65576:KSB65581 KIF65576:KIF65581 JYJ65576:JYJ65581 JON65576:JON65581 JER65576:JER65581 IUV65576:IUV65581 IKZ65576:IKZ65581 IBD65576:IBD65581 HRH65576:HRH65581 HHL65576:HHL65581 GXP65576:GXP65581 GNT65576:GNT65581 GDX65576:GDX65581 FUB65576:FUB65581 FKF65576:FKF65581 FAJ65576:FAJ65581 EQN65576:EQN65581 EGR65576:EGR65581 DWV65576:DWV65581 DMZ65576:DMZ65581 DDD65576:DDD65581 CTH65576:CTH65581 CJL65576:CJL65581 BZP65576:BZP65581 BPT65576:BPT65581 BFX65576:BFX65581 AWB65576:AWB65581 AMF65576:AMF65581 ACJ65576:ACJ65581 SN65576:SN65581 IR65576:IR65581 D65578:D65583 WVD983080:WVD983085 WVD983093:WVD983095 WLH983093:WLH983095 WBL983093:WBL983095 VRP983093:VRP983095 VHT983093:VHT983095 UXX983093:UXX983095 UOB983093:UOB983095 UEF983093:UEF983095 TUJ983093:TUJ983095 TKN983093:TKN983095 TAR983093:TAR983095 SQV983093:SQV983095 SGZ983093:SGZ983095 RXD983093:RXD983095 RNH983093:RNH983095 RDL983093:RDL983095 QTP983093:QTP983095 QJT983093:QJT983095 PZX983093:PZX983095 PQB983093:PQB983095 PGF983093:PGF983095 OWJ983093:OWJ983095 OMN983093:OMN983095 OCR983093:OCR983095 NSV983093:NSV983095 NIZ983093:NIZ983095 MZD983093:MZD983095 MPH983093:MPH983095 MFL983093:MFL983095 LVP983093:LVP983095 LLT983093:LLT983095 LBX983093:LBX983095 KSB983093:KSB983095 KIF983093:KIF983095 JYJ983093:JYJ983095 JON983093:JON983095 JER983093:JER983095 IUV983093:IUV983095 IKZ983093:IKZ983095 IBD983093:IBD983095 HRH983093:HRH983095 HHL983093:HHL983095 GXP983093:GXP983095 GNT983093:GNT983095 GDX983093:GDX983095 FUB983093:FUB983095 FKF983093:FKF983095 FAJ983093:FAJ983095 EQN983093:EQN983095 EGR983093:EGR983095 DWV983093:DWV983095 DMZ983093:DMZ983095 DDD983093:DDD983095 CTH983093:CTH983095 CJL983093:CJL983095 BZP983093:BZP983095 BPT983093:BPT983095 BFX983093:BFX983095 AWB983093:AWB983095 AMF983093:AMF983095 ACJ983093:ACJ983095 SN983093:SN983095 IR983093:IR983095 D983095:D983097 WVD917557:WVD917559 WLH917557:WLH917559 WBL917557:WBL917559 VRP917557:VRP917559 VHT917557:VHT917559 UXX917557:UXX917559 UOB917557:UOB917559 UEF917557:UEF917559 TUJ917557:TUJ917559 TKN917557:TKN917559 TAR917557:TAR917559 SQV917557:SQV917559 SGZ917557:SGZ917559 RXD917557:RXD917559 RNH917557:RNH917559 RDL917557:RDL917559 QTP917557:QTP917559 QJT917557:QJT917559 PZX917557:PZX917559 PQB917557:PQB917559 PGF917557:PGF917559 OWJ917557:OWJ917559 OMN917557:OMN917559 OCR917557:OCR917559 NSV917557:NSV917559 NIZ917557:NIZ917559 MZD917557:MZD917559 MPH917557:MPH917559 MFL917557:MFL917559 LVP917557:LVP917559 LLT917557:LLT917559 LBX917557:LBX917559 KSB917557:KSB917559 KIF917557:KIF917559 JYJ917557:JYJ917559 JON917557:JON917559 JER917557:JER917559 IUV917557:IUV917559 IKZ917557:IKZ917559 IBD917557:IBD917559 HRH917557:HRH917559 HHL917557:HHL917559 GXP917557:GXP917559 GNT917557:GNT917559 GDX917557:GDX917559 FUB917557:FUB917559 FKF917557:FKF917559 FAJ917557:FAJ917559 EQN917557:EQN917559 EGR917557:EGR917559 DWV917557:DWV917559 DMZ917557:DMZ917559 DDD917557:DDD917559 CTH917557:CTH917559 CJL917557:CJL917559 BZP917557:BZP917559 BPT917557:BPT917559 BFX917557:BFX917559 AWB917557:AWB917559 AMF917557:AMF917559 ACJ917557:ACJ917559 SN917557:SN917559 IR917557:IR917559 D917559:D917561 WVD852021:WVD852023 WLH852021:WLH852023 WBL852021:WBL852023 VRP852021:VRP852023 VHT852021:VHT852023 UXX852021:UXX852023 UOB852021:UOB852023 UEF852021:UEF852023 TUJ852021:TUJ852023 TKN852021:TKN852023 TAR852021:TAR852023 SQV852021:SQV852023 SGZ852021:SGZ852023 RXD852021:RXD852023 RNH852021:RNH852023 RDL852021:RDL852023 QTP852021:QTP852023 QJT852021:QJT852023 PZX852021:PZX852023 PQB852021:PQB852023 PGF852021:PGF852023 OWJ852021:OWJ852023 OMN852021:OMN852023 OCR852021:OCR852023 NSV852021:NSV852023 NIZ852021:NIZ852023 MZD852021:MZD852023 MPH852021:MPH852023 MFL852021:MFL852023 LVP852021:LVP852023 LLT852021:LLT852023 LBX852021:LBX852023 KSB852021:KSB852023 KIF852021:KIF852023 JYJ852021:JYJ852023 JON852021:JON852023 JER852021:JER852023 IUV852021:IUV852023 IKZ852021:IKZ852023 IBD852021:IBD852023 HRH852021:HRH852023 HHL852021:HHL852023 GXP852021:GXP852023 GNT852021:GNT852023 GDX852021:GDX852023 FUB852021:FUB852023 FKF852021:FKF852023 FAJ852021:FAJ852023 EQN852021:EQN852023 EGR852021:EGR852023 DWV852021:DWV852023 DMZ852021:DMZ852023 DDD852021:DDD852023 CTH852021:CTH852023 CJL852021:CJL852023 BZP852021:BZP852023 BPT852021:BPT852023 BFX852021:BFX852023 AWB852021:AWB852023 AMF852021:AMF852023 ACJ852021:ACJ852023 SN852021:SN852023 IR852021:IR852023 D852023:D852025 WVD786485:WVD786487 WLH786485:WLH786487 WBL786485:WBL786487 VRP786485:VRP786487 VHT786485:VHT786487 UXX786485:UXX786487 UOB786485:UOB786487 UEF786485:UEF786487 TUJ786485:TUJ786487 TKN786485:TKN786487 TAR786485:TAR786487 SQV786485:SQV786487 SGZ786485:SGZ786487 RXD786485:RXD786487 RNH786485:RNH786487 RDL786485:RDL786487 QTP786485:QTP786487 QJT786485:QJT786487 PZX786485:PZX786487 PQB786485:PQB786487 PGF786485:PGF786487 OWJ786485:OWJ786487 OMN786485:OMN786487 OCR786485:OCR786487 NSV786485:NSV786487 NIZ786485:NIZ786487 MZD786485:MZD786487 MPH786485:MPH786487 MFL786485:MFL786487 LVP786485:LVP786487 LLT786485:LLT786487 LBX786485:LBX786487 KSB786485:KSB786487 KIF786485:KIF786487 JYJ786485:JYJ786487 JON786485:JON786487 JER786485:JER786487 IUV786485:IUV786487 IKZ786485:IKZ786487 IBD786485:IBD786487 HRH786485:HRH786487 HHL786485:HHL786487 GXP786485:GXP786487 GNT786485:GNT786487 GDX786485:GDX786487 FUB786485:FUB786487 FKF786485:FKF786487 FAJ786485:FAJ786487 EQN786485:EQN786487 EGR786485:EGR786487 DWV786485:DWV786487 DMZ786485:DMZ786487 DDD786485:DDD786487 CTH786485:CTH786487 CJL786485:CJL786487 BZP786485:BZP786487 BPT786485:BPT786487 BFX786485:BFX786487 AWB786485:AWB786487 AMF786485:AMF786487 ACJ786485:ACJ786487 SN786485:SN786487 IR786485:IR786487 D786487:D786489 WVD720949:WVD720951 WLH720949:WLH720951 WBL720949:WBL720951 VRP720949:VRP720951 VHT720949:VHT720951 UXX720949:UXX720951 UOB720949:UOB720951 UEF720949:UEF720951 TUJ720949:TUJ720951 TKN720949:TKN720951 TAR720949:TAR720951 SQV720949:SQV720951 SGZ720949:SGZ720951 RXD720949:RXD720951 RNH720949:RNH720951 RDL720949:RDL720951 QTP720949:QTP720951 QJT720949:QJT720951 PZX720949:PZX720951 PQB720949:PQB720951 PGF720949:PGF720951 OWJ720949:OWJ720951 OMN720949:OMN720951 OCR720949:OCR720951 NSV720949:NSV720951 NIZ720949:NIZ720951 MZD720949:MZD720951 MPH720949:MPH720951 MFL720949:MFL720951 LVP720949:LVP720951 LLT720949:LLT720951 LBX720949:LBX720951 KSB720949:KSB720951 KIF720949:KIF720951 JYJ720949:JYJ720951 JON720949:JON720951 JER720949:JER720951 IUV720949:IUV720951 IKZ720949:IKZ720951 IBD720949:IBD720951 HRH720949:HRH720951 HHL720949:HHL720951 GXP720949:GXP720951 GNT720949:GNT720951 GDX720949:GDX720951 FUB720949:FUB720951 FKF720949:FKF720951 FAJ720949:FAJ720951 EQN720949:EQN720951 EGR720949:EGR720951 DWV720949:DWV720951 DMZ720949:DMZ720951 DDD720949:DDD720951 CTH720949:CTH720951 CJL720949:CJL720951 BZP720949:BZP720951 BPT720949:BPT720951 BFX720949:BFX720951 AWB720949:AWB720951 AMF720949:AMF720951 ACJ720949:ACJ720951 SN720949:SN720951 IR720949:IR720951 D720951:D720953 WVD655413:WVD655415 WLH655413:WLH655415 WBL655413:WBL655415 VRP655413:VRP655415 VHT655413:VHT655415 UXX655413:UXX655415 UOB655413:UOB655415 UEF655413:UEF655415 TUJ655413:TUJ655415 TKN655413:TKN655415 TAR655413:TAR655415 SQV655413:SQV655415 SGZ655413:SGZ655415 RXD655413:RXD655415 RNH655413:RNH655415 RDL655413:RDL655415 QTP655413:QTP655415 QJT655413:QJT655415 PZX655413:PZX655415 PQB655413:PQB655415 PGF655413:PGF655415 OWJ655413:OWJ655415 OMN655413:OMN655415 OCR655413:OCR655415 NSV655413:NSV655415 NIZ655413:NIZ655415 MZD655413:MZD655415 MPH655413:MPH655415 MFL655413:MFL655415 LVP655413:LVP655415 LLT655413:LLT655415 LBX655413:LBX655415 KSB655413:KSB655415 KIF655413:KIF655415 JYJ655413:JYJ655415 JON655413:JON655415 JER655413:JER655415 IUV655413:IUV655415 IKZ655413:IKZ655415 IBD655413:IBD655415 HRH655413:HRH655415 HHL655413:HHL655415 GXP655413:GXP655415 GNT655413:GNT655415 GDX655413:GDX655415 FUB655413:FUB655415 FKF655413:FKF655415 FAJ655413:FAJ655415 EQN655413:EQN655415 EGR655413:EGR655415 DWV655413:DWV655415 DMZ655413:DMZ655415 DDD655413:DDD655415 CTH655413:CTH655415 CJL655413:CJL655415 BZP655413:BZP655415 BPT655413:BPT655415 BFX655413:BFX655415 AWB655413:AWB655415 AMF655413:AMF655415 ACJ655413:ACJ655415 SN655413:SN655415 IR655413:IR655415 D655415:D655417 WVD589877:WVD589879 WLH589877:WLH589879 WBL589877:WBL589879 VRP589877:VRP589879 VHT589877:VHT589879 UXX589877:UXX589879 UOB589877:UOB589879 UEF589877:UEF589879 TUJ589877:TUJ589879 TKN589877:TKN589879 TAR589877:TAR589879 SQV589877:SQV589879 SGZ589877:SGZ589879 RXD589877:RXD589879 RNH589877:RNH589879 RDL589877:RDL589879 QTP589877:QTP589879 QJT589877:QJT589879 PZX589877:PZX589879 PQB589877:PQB589879 PGF589877:PGF589879 OWJ589877:OWJ589879 OMN589877:OMN589879 OCR589877:OCR589879 NSV589877:NSV589879 NIZ589877:NIZ589879 MZD589877:MZD589879 MPH589877:MPH589879 MFL589877:MFL589879 LVP589877:LVP589879 LLT589877:LLT589879 LBX589877:LBX589879 KSB589877:KSB589879 KIF589877:KIF589879 JYJ589877:JYJ589879 JON589877:JON589879 JER589877:JER589879 IUV589877:IUV589879 IKZ589877:IKZ589879 IBD589877:IBD589879 HRH589877:HRH589879 HHL589877:HHL589879 GXP589877:GXP589879 GNT589877:GNT589879 GDX589877:GDX589879 FUB589877:FUB589879 FKF589877:FKF589879 FAJ589877:FAJ589879 EQN589877:EQN589879 EGR589877:EGR589879 DWV589877:DWV589879 DMZ589877:DMZ589879 DDD589877:DDD589879 CTH589877:CTH589879 CJL589877:CJL589879 BZP589877:BZP589879 BPT589877:BPT589879 BFX589877:BFX589879 AWB589877:AWB589879 AMF589877:AMF589879 ACJ589877:ACJ589879 SN589877:SN589879 IR589877:IR589879 D589879:D589881 WVD524341:WVD524343 WLH524341:WLH524343 WBL524341:WBL524343 VRP524341:VRP524343 VHT524341:VHT524343 UXX524341:UXX524343 UOB524341:UOB524343 UEF524341:UEF524343 TUJ524341:TUJ524343 TKN524341:TKN524343 TAR524341:TAR524343 SQV524341:SQV524343 SGZ524341:SGZ524343 RXD524341:RXD524343 RNH524341:RNH524343 RDL524341:RDL524343 QTP524341:QTP524343 QJT524341:QJT524343 PZX524341:PZX524343 PQB524341:PQB524343 PGF524341:PGF524343 OWJ524341:OWJ524343 OMN524341:OMN524343 OCR524341:OCR524343 NSV524341:NSV524343 NIZ524341:NIZ524343 MZD524341:MZD524343 MPH524341:MPH524343 MFL524341:MFL524343 LVP524341:LVP524343 LLT524341:LLT524343 LBX524341:LBX524343 KSB524341:KSB524343 KIF524341:KIF524343 JYJ524341:JYJ524343 JON524341:JON524343 JER524341:JER524343 IUV524341:IUV524343 IKZ524341:IKZ524343 IBD524341:IBD524343 HRH524341:HRH524343 HHL524341:HHL524343 GXP524341:GXP524343 GNT524341:GNT524343 GDX524341:GDX524343 FUB524341:FUB524343 FKF524341:FKF524343 FAJ524341:FAJ524343 EQN524341:EQN524343 EGR524341:EGR524343 DWV524341:DWV524343 DMZ524341:DMZ524343 DDD524341:DDD524343 CTH524341:CTH524343 CJL524341:CJL524343 BZP524341:BZP524343 BPT524341:BPT524343 BFX524341:BFX524343 AWB524341:AWB524343 AMF524341:AMF524343 ACJ524341:ACJ524343 SN524341:SN524343 IR524341:IR524343 D524343:D524345 WVD458805:WVD458807 WLH458805:WLH458807 WBL458805:WBL458807 VRP458805:VRP458807 VHT458805:VHT458807 UXX458805:UXX458807 UOB458805:UOB458807 UEF458805:UEF458807 TUJ458805:TUJ458807 TKN458805:TKN458807 TAR458805:TAR458807 SQV458805:SQV458807 SGZ458805:SGZ458807 RXD458805:RXD458807 RNH458805:RNH458807 RDL458805:RDL458807 QTP458805:QTP458807 QJT458805:QJT458807 PZX458805:PZX458807 PQB458805:PQB458807 PGF458805:PGF458807 OWJ458805:OWJ458807 OMN458805:OMN458807 OCR458805:OCR458807 NSV458805:NSV458807 NIZ458805:NIZ458807 MZD458805:MZD458807 MPH458805:MPH458807 MFL458805:MFL458807 LVP458805:LVP458807 LLT458805:LLT458807 LBX458805:LBX458807 KSB458805:KSB458807 KIF458805:KIF458807 JYJ458805:JYJ458807 JON458805:JON458807 JER458805:JER458807 IUV458805:IUV458807 IKZ458805:IKZ458807 IBD458805:IBD458807 HRH458805:HRH458807 HHL458805:HHL458807 GXP458805:GXP458807 GNT458805:GNT458807 GDX458805:GDX458807 FUB458805:FUB458807 FKF458805:FKF458807 FAJ458805:FAJ458807 EQN458805:EQN458807 EGR458805:EGR458807 DWV458805:DWV458807 DMZ458805:DMZ458807 DDD458805:DDD458807 CTH458805:CTH458807 CJL458805:CJL458807 BZP458805:BZP458807 BPT458805:BPT458807 BFX458805:BFX458807 AWB458805:AWB458807 AMF458805:AMF458807 ACJ458805:ACJ458807 SN458805:SN458807 IR458805:IR458807 D458807:D458809 WVD393269:WVD393271 WLH393269:WLH393271 WBL393269:WBL393271 VRP393269:VRP393271 VHT393269:VHT393271 UXX393269:UXX393271 UOB393269:UOB393271 UEF393269:UEF393271 TUJ393269:TUJ393271 TKN393269:TKN393271 TAR393269:TAR393271 SQV393269:SQV393271 SGZ393269:SGZ393271 RXD393269:RXD393271 RNH393269:RNH393271 RDL393269:RDL393271 QTP393269:QTP393271 QJT393269:QJT393271 PZX393269:PZX393271 PQB393269:PQB393271 PGF393269:PGF393271 OWJ393269:OWJ393271 OMN393269:OMN393271 OCR393269:OCR393271 NSV393269:NSV393271 NIZ393269:NIZ393271 MZD393269:MZD393271 MPH393269:MPH393271 MFL393269:MFL393271 LVP393269:LVP393271 LLT393269:LLT393271 LBX393269:LBX393271 KSB393269:KSB393271 KIF393269:KIF393271 JYJ393269:JYJ393271 JON393269:JON393271 JER393269:JER393271 IUV393269:IUV393271 IKZ393269:IKZ393271 IBD393269:IBD393271 HRH393269:HRH393271 HHL393269:HHL393271 GXP393269:GXP393271 GNT393269:GNT393271 GDX393269:GDX393271 FUB393269:FUB393271 FKF393269:FKF393271 FAJ393269:FAJ393271 EQN393269:EQN393271 EGR393269:EGR393271 DWV393269:DWV393271 DMZ393269:DMZ393271 DDD393269:DDD393271 CTH393269:CTH393271 CJL393269:CJL393271 BZP393269:BZP393271 BPT393269:BPT393271 BFX393269:BFX393271 AWB393269:AWB393271 AMF393269:AMF393271 ACJ393269:ACJ393271 SN393269:SN393271 IR393269:IR393271 D393271:D393273 WVD327733:WVD327735 WLH327733:WLH327735 WBL327733:WBL327735 VRP327733:VRP327735 VHT327733:VHT327735 UXX327733:UXX327735 UOB327733:UOB327735 UEF327733:UEF327735 TUJ327733:TUJ327735 TKN327733:TKN327735 TAR327733:TAR327735 SQV327733:SQV327735 SGZ327733:SGZ327735 RXD327733:RXD327735 RNH327733:RNH327735 RDL327733:RDL327735 QTP327733:QTP327735 QJT327733:QJT327735 PZX327733:PZX327735 PQB327733:PQB327735 PGF327733:PGF327735 OWJ327733:OWJ327735 OMN327733:OMN327735 OCR327733:OCR327735 NSV327733:NSV327735 NIZ327733:NIZ327735 MZD327733:MZD327735 MPH327733:MPH327735 MFL327733:MFL327735 LVP327733:LVP327735 LLT327733:LLT327735 LBX327733:LBX327735 KSB327733:KSB327735 KIF327733:KIF327735 JYJ327733:JYJ327735 JON327733:JON327735 JER327733:JER327735 IUV327733:IUV327735 IKZ327733:IKZ327735 IBD327733:IBD327735 HRH327733:HRH327735 HHL327733:HHL327735 GXP327733:GXP327735 GNT327733:GNT327735 GDX327733:GDX327735 FUB327733:FUB327735 FKF327733:FKF327735 FAJ327733:FAJ327735 EQN327733:EQN327735 EGR327733:EGR327735 DWV327733:DWV327735 DMZ327733:DMZ327735 DDD327733:DDD327735 CTH327733:CTH327735 CJL327733:CJL327735 BZP327733:BZP327735 BPT327733:BPT327735 BFX327733:BFX327735 AWB327733:AWB327735 AMF327733:AMF327735 ACJ327733:ACJ327735 SN327733:SN327735 IR327733:IR327735 D327735:D327737 WVD262197:WVD262199 WLH262197:WLH262199 WBL262197:WBL262199 VRP262197:VRP262199 VHT262197:VHT262199 UXX262197:UXX262199 UOB262197:UOB262199 UEF262197:UEF262199 TUJ262197:TUJ262199 TKN262197:TKN262199 TAR262197:TAR262199 SQV262197:SQV262199 SGZ262197:SGZ262199 RXD262197:RXD262199 RNH262197:RNH262199 RDL262197:RDL262199 QTP262197:QTP262199 QJT262197:QJT262199 PZX262197:PZX262199 PQB262197:PQB262199 PGF262197:PGF262199 OWJ262197:OWJ262199 OMN262197:OMN262199 OCR262197:OCR262199 NSV262197:NSV262199 NIZ262197:NIZ262199 MZD262197:MZD262199 MPH262197:MPH262199 MFL262197:MFL262199 LVP262197:LVP262199 LLT262197:LLT262199 LBX262197:LBX262199 KSB262197:KSB262199 KIF262197:KIF262199 JYJ262197:JYJ262199 JON262197:JON262199 JER262197:JER262199 IUV262197:IUV262199 IKZ262197:IKZ262199 IBD262197:IBD262199 HRH262197:HRH262199 HHL262197:HHL262199 GXP262197:GXP262199 GNT262197:GNT262199 GDX262197:GDX262199 FUB262197:FUB262199 FKF262197:FKF262199 FAJ262197:FAJ262199 EQN262197:EQN262199 EGR262197:EGR262199 DWV262197:DWV262199 DMZ262197:DMZ262199 DDD262197:DDD262199 CTH262197:CTH262199 CJL262197:CJL262199 BZP262197:BZP262199 BPT262197:BPT262199 BFX262197:BFX262199 AWB262197:AWB262199 AMF262197:AMF262199 ACJ262197:ACJ262199 SN262197:SN262199 IR262197:IR262199 D262199:D262201 WVD196661:WVD196663 WLH196661:WLH196663 WBL196661:WBL196663 VRP196661:VRP196663 VHT196661:VHT196663 UXX196661:UXX196663 UOB196661:UOB196663 UEF196661:UEF196663 TUJ196661:TUJ196663 TKN196661:TKN196663 TAR196661:TAR196663 SQV196661:SQV196663 SGZ196661:SGZ196663 RXD196661:RXD196663 RNH196661:RNH196663 RDL196661:RDL196663 QTP196661:QTP196663 QJT196661:QJT196663 PZX196661:PZX196663 PQB196661:PQB196663 PGF196661:PGF196663 OWJ196661:OWJ196663 OMN196661:OMN196663 OCR196661:OCR196663 NSV196661:NSV196663 NIZ196661:NIZ196663 MZD196661:MZD196663 MPH196661:MPH196663 MFL196661:MFL196663 LVP196661:LVP196663 LLT196661:LLT196663 LBX196661:LBX196663 KSB196661:KSB196663 KIF196661:KIF196663 JYJ196661:JYJ196663 JON196661:JON196663 JER196661:JER196663 IUV196661:IUV196663 IKZ196661:IKZ196663 IBD196661:IBD196663 HRH196661:HRH196663 HHL196661:HHL196663 GXP196661:GXP196663 GNT196661:GNT196663 GDX196661:GDX196663 FUB196661:FUB196663 FKF196661:FKF196663 FAJ196661:FAJ196663 EQN196661:EQN196663 EGR196661:EGR196663 DWV196661:DWV196663 DMZ196661:DMZ196663 DDD196661:DDD196663 CTH196661:CTH196663 CJL196661:CJL196663 BZP196661:BZP196663 BPT196661:BPT196663 BFX196661:BFX196663 AWB196661:AWB196663 AMF196661:AMF196663 ACJ196661:ACJ196663 SN196661:SN196663 IR196661:IR196663 D196663:D196665 WVD131125:WVD131127 WLH131125:WLH131127 WBL131125:WBL131127 VRP131125:VRP131127 VHT131125:VHT131127 UXX131125:UXX131127 UOB131125:UOB131127 UEF131125:UEF131127 TUJ131125:TUJ131127 TKN131125:TKN131127 TAR131125:TAR131127 SQV131125:SQV131127 SGZ131125:SGZ131127 RXD131125:RXD131127 RNH131125:RNH131127 RDL131125:RDL131127 QTP131125:QTP131127 QJT131125:QJT131127 PZX131125:PZX131127 PQB131125:PQB131127 PGF131125:PGF131127 OWJ131125:OWJ131127 OMN131125:OMN131127 OCR131125:OCR131127 NSV131125:NSV131127 NIZ131125:NIZ131127 MZD131125:MZD131127 MPH131125:MPH131127 MFL131125:MFL131127 LVP131125:LVP131127 LLT131125:LLT131127 LBX131125:LBX131127 KSB131125:KSB131127 KIF131125:KIF131127 JYJ131125:JYJ131127 JON131125:JON131127 JER131125:JER131127 IUV131125:IUV131127 IKZ131125:IKZ131127 IBD131125:IBD131127 HRH131125:HRH131127 HHL131125:HHL131127 GXP131125:GXP131127 GNT131125:GNT131127 GDX131125:GDX131127 FUB131125:FUB131127 FKF131125:FKF131127 FAJ131125:FAJ131127 EQN131125:EQN131127 EGR131125:EGR131127 DWV131125:DWV131127 DMZ131125:DMZ131127 DDD131125:DDD131127 CTH131125:CTH131127 CJL131125:CJL131127 BZP131125:BZP131127 BPT131125:BPT131127 BFX131125:BFX131127 AWB131125:AWB131127 AMF131125:AMF131127 ACJ131125:ACJ131127 SN131125:SN131127 IR131125:IR131127 D131127:D131129 WVD65589:WVD65591 WLH65589:WLH65591 WBL65589:WBL65591 VRP65589:VRP65591 VHT65589:VHT65591 UXX65589:UXX65591 UOB65589:UOB65591 UEF65589:UEF65591 TUJ65589:TUJ65591 TKN65589:TKN65591 TAR65589:TAR65591 SQV65589:SQV65591 SGZ65589:SGZ65591 RXD65589:RXD65591 RNH65589:RNH65591 RDL65589:RDL65591 QTP65589:QTP65591 QJT65589:QJT65591 PZX65589:PZX65591 PQB65589:PQB65591 PGF65589:PGF65591 OWJ65589:OWJ65591 OMN65589:OMN65591 OCR65589:OCR65591 NSV65589:NSV65591 NIZ65589:NIZ65591 MZD65589:MZD65591 MPH65589:MPH65591 MFL65589:MFL65591 LVP65589:LVP65591 LLT65589:LLT65591 LBX65589:LBX65591 KSB65589:KSB65591 KIF65589:KIF65591 JYJ65589:JYJ65591 JON65589:JON65591 JER65589:JER65591 IUV65589:IUV65591 IKZ65589:IKZ65591 IBD65589:IBD65591 HRH65589:HRH65591 HHL65589:HHL65591 GXP65589:GXP65591 GNT65589:GNT65591 GDX65589:GDX65591 FUB65589:FUB65591 FKF65589:FKF65591 FAJ65589:FAJ65591 EQN65589:EQN65591 EGR65589:EGR65591 DWV65589:DWV65591 DMZ65589:DMZ65591 DDD65589:DDD65591 CTH65589:CTH65591 CJL65589:CJL65591 BZP65589:BZP65591 BPT65589:BPT65591 BFX65589:BFX65591 AWB65589:AWB65591 AMF65589:AMF65591 ACJ65589:ACJ65591 SN65589:SN65591 IR65589:IR65591 D65591:D65593 WVD58:WVD59 WLH58:WLH59 WBL58:WBL59 VRP58:VRP59 VHT58:VHT59 UXX58:UXX59 UOB58:UOB59 UEF58:UEF59 TUJ58:TUJ59 TKN58:TKN59 TAR58:TAR59 SQV58:SQV59 SGZ58:SGZ59 RXD58:RXD59 RNH58:RNH59 RDL58:RDL59 QTP58:QTP59 QJT58:QJT59 PZX58:PZX59 PQB58:PQB59 PGF58:PGF59 OWJ58:OWJ59 OMN58:OMN59 OCR58:OCR59 NSV58:NSV59 NIZ58:NIZ59 MZD58:MZD59 MPH58:MPH59 MFL58:MFL59 LVP58:LVP59 LLT58:LLT59 LBX58:LBX59 KSB58:KSB59 KIF58:KIF59 JYJ58:JYJ59 JON58:JON59 JER58:JER59 IUV58:IUV59 IKZ58:IKZ59 IBD58:IBD59 HRH58:HRH59 HHL58:HHL59 GXP58:GXP59 GNT58:GNT59 GDX58:GDX59 FUB58:FUB59 FKF58:FKF59 FAJ58:FAJ59 EQN58:EQN59 EGR58:EGR59 DWV58:DWV59 DMZ58:DMZ59 DDD58:DDD59 CTH58:CTH59 CJL58:CJL59 BZP58:BZP59 BPT58:BPT59 BFX58:BFX59 AWB58:AWB59 AMF58:AMF59 ACJ58:ACJ59 SN58:SN59 IR58:IR59 SN47:SN49 WVD983067:WVD983072 WLH983067:WLH983072 WBL983067:WBL983072 VRP983067:VRP983072 VHT983067:VHT983072 UXX983067:UXX983072 UOB983067:UOB983072 UEF983067:UEF983072 TUJ983067:TUJ983072 TKN983067:TKN983072 TAR983067:TAR983072 SQV983067:SQV983072 SGZ983067:SGZ983072 RXD983067:RXD983072 RNH983067:RNH983072 RDL983067:RDL983072 QTP983067:QTP983072 QJT983067:QJT983072 PZX983067:PZX983072 PQB983067:PQB983072 PGF983067:PGF983072 OWJ983067:OWJ983072 OMN983067:OMN983072 OCR983067:OCR983072 NSV983067:NSV983072 NIZ983067:NIZ983072 MZD983067:MZD983072 MPH983067:MPH983072 MFL983067:MFL983072 LVP983067:LVP983072 LLT983067:LLT983072 LBX983067:LBX983072 KSB983067:KSB983072 KIF983067:KIF983072 JYJ983067:JYJ983072 JON983067:JON983072 JER983067:JER983072 IUV983067:IUV983072 IKZ983067:IKZ983072 IBD983067:IBD983072 HRH983067:HRH983072 HHL983067:HHL983072 GXP983067:GXP983072 GNT983067:GNT983072 GDX983067:GDX983072 FUB983067:FUB983072 FKF983067:FKF983072 FAJ983067:FAJ983072 EQN983067:EQN983072 EGR983067:EGR983072 DWV983067:DWV983072 DMZ983067:DMZ983072 DDD983067:DDD983072 CTH983067:CTH983072 CJL983067:CJL983072 BZP983067:BZP983072 BPT983067:BPT983072 BFX983067:BFX983072 AWB983067:AWB983072 AMF983067:AMF983072 ACJ983067:ACJ983072 SN983067:SN983072 IR983067:IR983072 D983069:D983074 WVD917531:WVD917536 WLH917531:WLH917536 WBL917531:WBL917536 VRP917531:VRP917536 VHT917531:VHT917536 UXX917531:UXX917536 UOB917531:UOB917536 UEF917531:UEF917536 TUJ917531:TUJ917536 TKN917531:TKN917536 TAR917531:TAR917536 SQV917531:SQV917536 SGZ917531:SGZ917536 RXD917531:RXD917536 RNH917531:RNH917536 RDL917531:RDL917536 QTP917531:QTP917536 QJT917531:QJT917536 PZX917531:PZX917536 PQB917531:PQB917536 PGF917531:PGF917536 OWJ917531:OWJ917536 OMN917531:OMN917536 OCR917531:OCR917536 NSV917531:NSV917536 NIZ917531:NIZ917536 MZD917531:MZD917536 MPH917531:MPH917536 MFL917531:MFL917536 LVP917531:LVP917536 LLT917531:LLT917536 LBX917531:LBX917536 KSB917531:KSB917536 KIF917531:KIF917536 JYJ917531:JYJ917536 JON917531:JON917536 JER917531:JER917536 IUV917531:IUV917536 IKZ917531:IKZ917536 IBD917531:IBD917536 HRH917531:HRH917536 HHL917531:HHL917536 GXP917531:GXP917536 GNT917531:GNT917536 GDX917531:GDX917536 FUB917531:FUB917536 FKF917531:FKF917536 FAJ917531:FAJ917536 EQN917531:EQN917536 EGR917531:EGR917536 DWV917531:DWV917536 DMZ917531:DMZ917536 DDD917531:DDD917536 CTH917531:CTH917536 CJL917531:CJL917536 BZP917531:BZP917536 BPT917531:BPT917536 BFX917531:BFX917536 AWB917531:AWB917536 AMF917531:AMF917536 ACJ917531:ACJ917536 SN917531:SN917536 IR917531:IR917536 D917533:D917538 WVD851995:WVD852000 WLH851995:WLH852000 WBL851995:WBL852000 VRP851995:VRP852000 VHT851995:VHT852000 UXX851995:UXX852000 UOB851995:UOB852000 UEF851995:UEF852000 TUJ851995:TUJ852000 TKN851995:TKN852000 TAR851995:TAR852000 SQV851995:SQV852000 SGZ851995:SGZ852000 RXD851995:RXD852000 RNH851995:RNH852000 RDL851995:RDL852000 QTP851995:QTP852000 QJT851995:QJT852000 PZX851995:PZX852000 PQB851995:PQB852000 PGF851995:PGF852000 OWJ851995:OWJ852000 OMN851995:OMN852000 OCR851995:OCR852000 NSV851995:NSV852000 NIZ851995:NIZ852000 MZD851995:MZD852000 MPH851995:MPH852000 MFL851995:MFL852000 LVP851995:LVP852000 LLT851995:LLT852000 LBX851995:LBX852000 KSB851995:KSB852000 KIF851995:KIF852000 JYJ851995:JYJ852000 JON851995:JON852000 JER851995:JER852000 IUV851995:IUV852000 IKZ851995:IKZ852000 IBD851995:IBD852000 HRH851995:HRH852000 HHL851995:HHL852000 GXP851995:GXP852000 GNT851995:GNT852000 GDX851995:GDX852000 FUB851995:FUB852000 FKF851995:FKF852000 FAJ851995:FAJ852000 EQN851995:EQN852000 EGR851995:EGR852000 DWV851995:DWV852000 DMZ851995:DMZ852000 DDD851995:DDD852000 CTH851995:CTH852000 CJL851995:CJL852000 BZP851995:BZP852000 BPT851995:BPT852000 BFX851995:BFX852000 AWB851995:AWB852000 AMF851995:AMF852000 ACJ851995:ACJ852000 SN851995:SN852000 IR851995:IR852000 D851997:D852002 WVD786459:WVD786464 WLH786459:WLH786464 WBL786459:WBL786464 VRP786459:VRP786464 VHT786459:VHT786464 UXX786459:UXX786464 UOB786459:UOB786464 UEF786459:UEF786464 TUJ786459:TUJ786464 TKN786459:TKN786464 TAR786459:TAR786464 SQV786459:SQV786464 SGZ786459:SGZ786464 RXD786459:RXD786464 RNH786459:RNH786464 RDL786459:RDL786464 QTP786459:QTP786464 QJT786459:QJT786464 PZX786459:PZX786464 PQB786459:PQB786464 PGF786459:PGF786464 OWJ786459:OWJ786464 OMN786459:OMN786464 OCR786459:OCR786464 NSV786459:NSV786464 NIZ786459:NIZ786464 MZD786459:MZD786464 MPH786459:MPH786464 MFL786459:MFL786464 LVP786459:LVP786464 LLT786459:LLT786464 LBX786459:LBX786464 KSB786459:KSB786464 KIF786459:KIF786464 JYJ786459:JYJ786464 JON786459:JON786464 JER786459:JER786464 IUV786459:IUV786464 IKZ786459:IKZ786464 IBD786459:IBD786464 HRH786459:HRH786464 HHL786459:HHL786464 GXP786459:GXP786464 GNT786459:GNT786464 GDX786459:GDX786464 FUB786459:FUB786464 FKF786459:FKF786464 FAJ786459:FAJ786464 EQN786459:EQN786464 EGR786459:EGR786464 DWV786459:DWV786464 DMZ786459:DMZ786464 DDD786459:DDD786464 CTH786459:CTH786464 CJL786459:CJL786464 BZP786459:BZP786464 BPT786459:BPT786464 BFX786459:BFX786464 AWB786459:AWB786464 AMF786459:AMF786464 ACJ786459:ACJ786464 SN786459:SN786464 IR786459:IR786464 D786461:D786466 WVD720923:WVD720928 WLH720923:WLH720928 WBL720923:WBL720928 VRP720923:VRP720928 VHT720923:VHT720928 UXX720923:UXX720928 UOB720923:UOB720928 UEF720923:UEF720928 TUJ720923:TUJ720928 TKN720923:TKN720928 TAR720923:TAR720928 SQV720923:SQV720928 SGZ720923:SGZ720928 RXD720923:RXD720928 RNH720923:RNH720928 RDL720923:RDL720928 QTP720923:QTP720928 QJT720923:QJT720928 PZX720923:PZX720928 PQB720923:PQB720928 PGF720923:PGF720928 OWJ720923:OWJ720928 OMN720923:OMN720928 OCR720923:OCR720928 NSV720923:NSV720928 NIZ720923:NIZ720928 MZD720923:MZD720928 MPH720923:MPH720928 MFL720923:MFL720928 LVP720923:LVP720928 LLT720923:LLT720928 LBX720923:LBX720928 KSB720923:KSB720928 KIF720923:KIF720928 JYJ720923:JYJ720928 JON720923:JON720928 JER720923:JER720928 IUV720923:IUV720928 IKZ720923:IKZ720928 IBD720923:IBD720928 HRH720923:HRH720928 HHL720923:HHL720928 GXP720923:GXP720928 GNT720923:GNT720928 GDX720923:GDX720928 FUB720923:FUB720928 FKF720923:FKF720928 FAJ720923:FAJ720928 EQN720923:EQN720928 EGR720923:EGR720928 DWV720923:DWV720928 DMZ720923:DMZ720928 DDD720923:DDD720928 CTH720923:CTH720928 CJL720923:CJL720928 BZP720923:BZP720928 BPT720923:BPT720928 BFX720923:BFX720928 AWB720923:AWB720928 AMF720923:AMF720928 ACJ720923:ACJ720928 SN720923:SN720928 IR720923:IR720928 D720925:D720930 WVD655387:WVD655392 WLH655387:WLH655392 WBL655387:WBL655392 VRP655387:VRP655392 VHT655387:VHT655392 UXX655387:UXX655392 UOB655387:UOB655392 UEF655387:UEF655392 TUJ655387:TUJ655392 TKN655387:TKN655392 TAR655387:TAR655392 SQV655387:SQV655392 SGZ655387:SGZ655392 RXD655387:RXD655392 RNH655387:RNH655392 RDL655387:RDL655392 QTP655387:QTP655392 QJT655387:QJT655392 PZX655387:PZX655392 PQB655387:PQB655392 PGF655387:PGF655392 OWJ655387:OWJ655392 OMN655387:OMN655392 OCR655387:OCR655392 NSV655387:NSV655392 NIZ655387:NIZ655392 MZD655387:MZD655392 MPH655387:MPH655392 MFL655387:MFL655392 LVP655387:LVP655392 LLT655387:LLT655392 LBX655387:LBX655392 KSB655387:KSB655392 KIF655387:KIF655392 JYJ655387:JYJ655392 JON655387:JON655392 JER655387:JER655392 IUV655387:IUV655392 IKZ655387:IKZ655392 IBD655387:IBD655392 HRH655387:HRH655392 HHL655387:HHL655392 GXP655387:GXP655392 GNT655387:GNT655392 GDX655387:GDX655392 FUB655387:FUB655392 FKF655387:FKF655392 FAJ655387:FAJ655392 EQN655387:EQN655392 EGR655387:EGR655392 DWV655387:DWV655392 DMZ655387:DMZ655392 DDD655387:DDD655392 CTH655387:CTH655392 CJL655387:CJL655392 BZP655387:BZP655392 BPT655387:BPT655392 BFX655387:BFX655392 AWB655387:AWB655392 AMF655387:AMF655392 ACJ655387:ACJ655392 SN655387:SN655392 IR655387:IR655392 D655389:D655394 WVD589851:WVD589856 WLH589851:WLH589856 WBL589851:WBL589856 VRP589851:VRP589856 VHT589851:VHT589856 UXX589851:UXX589856 UOB589851:UOB589856 UEF589851:UEF589856 TUJ589851:TUJ589856 TKN589851:TKN589856 TAR589851:TAR589856 SQV589851:SQV589856 SGZ589851:SGZ589856 RXD589851:RXD589856 RNH589851:RNH589856 RDL589851:RDL589856 QTP589851:QTP589856 QJT589851:QJT589856 PZX589851:PZX589856 PQB589851:PQB589856 PGF589851:PGF589856 OWJ589851:OWJ589856 OMN589851:OMN589856 OCR589851:OCR589856 NSV589851:NSV589856 NIZ589851:NIZ589856 MZD589851:MZD589856 MPH589851:MPH589856 MFL589851:MFL589856 LVP589851:LVP589856 LLT589851:LLT589856 LBX589851:LBX589856 KSB589851:KSB589856 KIF589851:KIF589856 JYJ589851:JYJ589856 JON589851:JON589856 JER589851:JER589856 IUV589851:IUV589856 IKZ589851:IKZ589856 IBD589851:IBD589856 HRH589851:HRH589856 HHL589851:HHL589856 GXP589851:GXP589856 GNT589851:GNT589856 GDX589851:GDX589856 FUB589851:FUB589856 FKF589851:FKF589856 FAJ589851:FAJ589856 EQN589851:EQN589856 EGR589851:EGR589856 DWV589851:DWV589856 DMZ589851:DMZ589856 DDD589851:DDD589856 CTH589851:CTH589856 CJL589851:CJL589856 BZP589851:BZP589856 BPT589851:BPT589856 BFX589851:BFX589856 AWB589851:AWB589856 AMF589851:AMF589856 ACJ589851:ACJ589856 SN589851:SN589856 IR589851:IR589856 D589853:D589858 WVD524315:WVD524320 WLH524315:WLH524320 WBL524315:WBL524320 VRP524315:VRP524320 VHT524315:VHT524320 UXX524315:UXX524320 UOB524315:UOB524320 UEF524315:UEF524320 TUJ524315:TUJ524320 TKN524315:TKN524320 TAR524315:TAR524320 SQV524315:SQV524320 SGZ524315:SGZ524320 RXD524315:RXD524320 RNH524315:RNH524320 RDL524315:RDL524320 QTP524315:QTP524320 QJT524315:QJT524320 PZX524315:PZX524320 PQB524315:PQB524320 PGF524315:PGF524320 OWJ524315:OWJ524320 OMN524315:OMN524320 OCR524315:OCR524320 NSV524315:NSV524320 NIZ524315:NIZ524320 MZD524315:MZD524320 MPH524315:MPH524320 MFL524315:MFL524320 LVP524315:LVP524320 LLT524315:LLT524320 LBX524315:LBX524320 KSB524315:KSB524320 KIF524315:KIF524320 JYJ524315:JYJ524320 JON524315:JON524320 JER524315:JER524320 IUV524315:IUV524320 IKZ524315:IKZ524320 IBD524315:IBD524320 HRH524315:HRH524320 HHL524315:HHL524320 GXP524315:GXP524320 GNT524315:GNT524320 GDX524315:GDX524320 FUB524315:FUB524320 FKF524315:FKF524320 FAJ524315:FAJ524320 EQN524315:EQN524320 EGR524315:EGR524320 DWV524315:DWV524320 DMZ524315:DMZ524320 DDD524315:DDD524320 CTH524315:CTH524320 CJL524315:CJL524320 BZP524315:BZP524320 BPT524315:BPT524320 BFX524315:BFX524320 AWB524315:AWB524320 AMF524315:AMF524320 ACJ524315:ACJ524320 SN524315:SN524320 IR524315:IR524320 D524317:D524322 WVD458779:WVD458784 WLH458779:WLH458784 WBL458779:WBL458784 VRP458779:VRP458784 VHT458779:VHT458784 UXX458779:UXX458784 UOB458779:UOB458784 UEF458779:UEF458784 TUJ458779:TUJ458784 TKN458779:TKN458784 TAR458779:TAR458784 SQV458779:SQV458784 SGZ458779:SGZ458784 RXD458779:RXD458784 RNH458779:RNH458784 RDL458779:RDL458784 QTP458779:QTP458784 QJT458779:QJT458784 PZX458779:PZX458784 PQB458779:PQB458784 PGF458779:PGF458784 OWJ458779:OWJ458784 OMN458779:OMN458784 OCR458779:OCR458784 NSV458779:NSV458784 NIZ458779:NIZ458784 MZD458779:MZD458784 MPH458779:MPH458784 MFL458779:MFL458784 LVP458779:LVP458784 LLT458779:LLT458784 LBX458779:LBX458784 KSB458779:KSB458784 KIF458779:KIF458784 JYJ458779:JYJ458784 JON458779:JON458784 JER458779:JER458784 IUV458779:IUV458784 IKZ458779:IKZ458784 IBD458779:IBD458784 HRH458779:HRH458784 HHL458779:HHL458784 GXP458779:GXP458784 GNT458779:GNT458784 GDX458779:GDX458784 FUB458779:FUB458784 FKF458779:FKF458784 FAJ458779:FAJ458784 EQN458779:EQN458784 EGR458779:EGR458784 DWV458779:DWV458784 DMZ458779:DMZ458784 DDD458779:DDD458784 CTH458779:CTH458784 CJL458779:CJL458784 BZP458779:BZP458784 BPT458779:BPT458784 BFX458779:BFX458784 AWB458779:AWB458784 AMF458779:AMF458784 ACJ458779:ACJ458784 SN458779:SN458784 IR458779:IR458784 D458781:D458786 WVD393243:WVD393248 WLH393243:WLH393248 WBL393243:WBL393248 VRP393243:VRP393248 VHT393243:VHT393248 UXX393243:UXX393248 UOB393243:UOB393248 UEF393243:UEF393248 TUJ393243:TUJ393248 TKN393243:TKN393248 TAR393243:TAR393248 SQV393243:SQV393248 SGZ393243:SGZ393248 RXD393243:RXD393248 RNH393243:RNH393248 RDL393243:RDL393248 QTP393243:QTP393248 QJT393243:QJT393248 PZX393243:PZX393248 PQB393243:PQB393248 PGF393243:PGF393248 OWJ393243:OWJ393248 OMN393243:OMN393248 OCR393243:OCR393248 NSV393243:NSV393248 NIZ393243:NIZ393248 MZD393243:MZD393248 MPH393243:MPH393248 MFL393243:MFL393248 LVP393243:LVP393248 LLT393243:LLT393248 LBX393243:LBX393248 KSB393243:KSB393248 KIF393243:KIF393248 JYJ393243:JYJ393248 JON393243:JON393248 JER393243:JER393248 IUV393243:IUV393248 IKZ393243:IKZ393248 IBD393243:IBD393248 HRH393243:HRH393248 HHL393243:HHL393248 GXP393243:GXP393248 GNT393243:GNT393248 GDX393243:GDX393248 FUB393243:FUB393248 FKF393243:FKF393248 FAJ393243:FAJ393248 EQN393243:EQN393248 EGR393243:EGR393248 DWV393243:DWV393248 DMZ393243:DMZ393248 DDD393243:DDD393248 CTH393243:CTH393248 CJL393243:CJL393248 BZP393243:BZP393248 BPT393243:BPT393248 BFX393243:BFX393248 AWB393243:AWB393248 AMF393243:AMF393248 ACJ393243:ACJ393248 SN393243:SN393248 IR393243:IR393248 D393245:D393250 WVD327707:WVD327712 WLH327707:WLH327712 WBL327707:WBL327712 VRP327707:VRP327712 VHT327707:VHT327712 UXX327707:UXX327712 UOB327707:UOB327712 UEF327707:UEF327712 TUJ327707:TUJ327712 TKN327707:TKN327712 TAR327707:TAR327712 SQV327707:SQV327712 SGZ327707:SGZ327712 RXD327707:RXD327712 RNH327707:RNH327712 RDL327707:RDL327712 QTP327707:QTP327712 QJT327707:QJT327712 PZX327707:PZX327712 PQB327707:PQB327712 PGF327707:PGF327712 OWJ327707:OWJ327712 OMN327707:OMN327712 OCR327707:OCR327712 NSV327707:NSV327712 NIZ327707:NIZ327712 MZD327707:MZD327712 MPH327707:MPH327712 MFL327707:MFL327712 LVP327707:LVP327712 LLT327707:LLT327712 LBX327707:LBX327712 KSB327707:KSB327712 KIF327707:KIF327712 JYJ327707:JYJ327712 JON327707:JON327712 JER327707:JER327712 IUV327707:IUV327712 IKZ327707:IKZ327712 IBD327707:IBD327712 HRH327707:HRH327712 HHL327707:HHL327712 GXP327707:GXP327712 GNT327707:GNT327712 GDX327707:GDX327712 FUB327707:FUB327712 FKF327707:FKF327712 FAJ327707:FAJ327712 EQN327707:EQN327712 EGR327707:EGR327712 DWV327707:DWV327712 DMZ327707:DMZ327712 DDD327707:DDD327712 CTH327707:CTH327712 CJL327707:CJL327712 BZP327707:BZP327712 BPT327707:BPT327712 BFX327707:BFX327712 AWB327707:AWB327712 AMF327707:AMF327712 ACJ327707:ACJ327712 SN327707:SN327712 IR327707:IR327712 D327709:D327714 WVD262171:WVD262176 WLH262171:WLH262176 WBL262171:WBL262176 VRP262171:VRP262176 VHT262171:VHT262176 UXX262171:UXX262176 UOB262171:UOB262176 UEF262171:UEF262176 TUJ262171:TUJ262176 TKN262171:TKN262176 TAR262171:TAR262176 SQV262171:SQV262176 SGZ262171:SGZ262176 RXD262171:RXD262176 RNH262171:RNH262176 RDL262171:RDL262176 QTP262171:QTP262176 QJT262171:QJT262176 PZX262171:PZX262176 PQB262171:PQB262176 PGF262171:PGF262176 OWJ262171:OWJ262176 OMN262171:OMN262176 OCR262171:OCR262176 NSV262171:NSV262176 NIZ262171:NIZ262176 MZD262171:MZD262176 MPH262171:MPH262176 MFL262171:MFL262176 LVP262171:LVP262176 LLT262171:LLT262176 LBX262171:LBX262176 KSB262171:KSB262176 KIF262171:KIF262176 JYJ262171:JYJ262176 JON262171:JON262176 JER262171:JER262176 IUV262171:IUV262176 IKZ262171:IKZ262176 IBD262171:IBD262176 HRH262171:HRH262176 HHL262171:HHL262176 GXP262171:GXP262176 GNT262171:GNT262176 GDX262171:GDX262176 FUB262171:FUB262176 FKF262171:FKF262176 FAJ262171:FAJ262176 EQN262171:EQN262176 EGR262171:EGR262176 DWV262171:DWV262176 DMZ262171:DMZ262176 DDD262171:DDD262176 CTH262171:CTH262176 CJL262171:CJL262176 BZP262171:BZP262176 BPT262171:BPT262176 BFX262171:BFX262176 AWB262171:AWB262176 AMF262171:AMF262176 ACJ262171:ACJ262176 SN262171:SN262176 IR262171:IR262176 D262173:D262178 WVD196635:WVD196640 WLH196635:WLH196640 WBL196635:WBL196640 VRP196635:VRP196640 VHT196635:VHT196640 UXX196635:UXX196640 UOB196635:UOB196640 UEF196635:UEF196640 TUJ196635:TUJ196640 TKN196635:TKN196640 TAR196635:TAR196640 SQV196635:SQV196640 SGZ196635:SGZ196640 RXD196635:RXD196640 RNH196635:RNH196640 RDL196635:RDL196640 QTP196635:QTP196640 QJT196635:QJT196640 PZX196635:PZX196640 PQB196635:PQB196640 PGF196635:PGF196640 OWJ196635:OWJ196640 OMN196635:OMN196640 OCR196635:OCR196640 NSV196635:NSV196640 NIZ196635:NIZ196640 MZD196635:MZD196640 MPH196635:MPH196640 MFL196635:MFL196640 LVP196635:LVP196640 LLT196635:LLT196640 LBX196635:LBX196640 KSB196635:KSB196640 KIF196635:KIF196640 JYJ196635:JYJ196640 JON196635:JON196640 JER196635:JER196640 IUV196635:IUV196640 IKZ196635:IKZ196640 IBD196635:IBD196640 HRH196635:HRH196640 HHL196635:HHL196640 GXP196635:GXP196640 GNT196635:GNT196640 GDX196635:GDX196640 FUB196635:FUB196640 FKF196635:FKF196640 FAJ196635:FAJ196640 EQN196635:EQN196640 EGR196635:EGR196640 DWV196635:DWV196640 DMZ196635:DMZ196640 DDD196635:DDD196640 CTH196635:CTH196640 CJL196635:CJL196640 BZP196635:BZP196640 BPT196635:BPT196640 BFX196635:BFX196640 AWB196635:AWB196640 AMF196635:AMF196640 ACJ196635:ACJ196640 SN196635:SN196640 IR196635:IR196640 D196637:D196642 WVD131099:WVD131104 WLH131099:WLH131104 WBL131099:WBL131104 VRP131099:VRP131104 VHT131099:VHT131104 UXX131099:UXX131104 UOB131099:UOB131104 UEF131099:UEF131104 TUJ131099:TUJ131104 TKN131099:TKN131104 TAR131099:TAR131104 SQV131099:SQV131104 SGZ131099:SGZ131104 RXD131099:RXD131104 RNH131099:RNH131104 RDL131099:RDL131104 QTP131099:QTP131104 QJT131099:QJT131104 PZX131099:PZX131104 PQB131099:PQB131104 PGF131099:PGF131104 OWJ131099:OWJ131104 OMN131099:OMN131104 OCR131099:OCR131104 NSV131099:NSV131104 NIZ131099:NIZ131104 MZD131099:MZD131104 MPH131099:MPH131104 MFL131099:MFL131104 LVP131099:LVP131104 LLT131099:LLT131104 LBX131099:LBX131104 KSB131099:KSB131104 KIF131099:KIF131104 JYJ131099:JYJ131104 JON131099:JON131104 JER131099:JER131104 IUV131099:IUV131104 IKZ131099:IKZ131104 IBD131099:IBD131104 HRH131099:HRH131104 HHL131099:HHL131104 GXP131099:GXP131104 GNT131099:GNT131104 GDX131099:GDX131104 FUB131099:FUB131104 FKF131099:FKF131104 FAJ131099:FAJ131104 EQN131099:EQN131104 EGR131099:EGR131104 DWV131099:DWV131104 DMZ131099:DMZ131104 DDD131099:DDD131104 CTH131099:CTH131104 CJL131099:CJL131104 BZP131099:BZP131104 BPT131099:BPT131104 BFX131099:BFX131104 AWB131099:AWB131104 AMF131099:AMF131104 ACJ131099:ACJ131104 SN131099:SN131104 IR131099:IR131104 D131101:D131106 WVD65563:WVD65568 WLH65563:WLH65568 WBL65563:WBL65568 VRP65563:VRP65568 VHT65563:VHT65568 UXX65563:UXX65568 UOB65563:UOB65568 UEF65563:UEF65568 TUJ65563:TUJ65568 TKN65563:TKN65568 TAR65563:TAR65568 SQV65563:SQV65568 SGZ65563:SGZ65568 RXD65563:RXD65568 RNH65563:RNH65568 RDL65563:RDL65568 QTP65563:QTP65568 QJT65563:QJT65568 PZX65563:PZX65568 PQB65563:PQB65568 PGF65563:PGF65568 OWJ65563:OWJ65568 OMN65563:OMN65568 OCR65563:OCR65568 NSV65563:NSV65568 NIZ65563:NIZ65568 MZD65563:MZD65568 MPH65563:MPH65568 MFL65563:MFL65568 LVP65563:LVP65568 LLT65563:LLT65568 LBX65563:LBX65568 KSB65563:KSB65568 KIF65563:KIF65568 JYJ65563:JYJ65568 JON65563:JON65568 JER65563:JER65568 IUV65563:IUV65568 IKZ65563:IKZ65568 IBD65563:IBD65568 HRH65563:HRH65568 HHL65563:HHL65568 GXP65563:GXP65568 GNT65563:GNT65568 GDX65563:GDX65568 FUB65563:FUB65568 FKF65563:FKF65568 FAJ65563:FAJ65568 EQN65563:EQN65568 EGR65563:EGR65568 DWV65563:DWV65568 DMZ65563:DMZ65568 DDD65563:DDD65568 CTH65563:CTH65568 CJL65563:CJL65568 BZP65563:BZP65568 BPT65563:BPT65568 BFX65563:BFX65568 AWB65563:AWB65568 AMF65563:AMF65568 ACJ65563:ACJ65568 SN65563:SN65568 IR65563:IR65568 D65565:D65570 WVD47:WVD49 WLH47:WLH49 WBL47:WBL49 VRP47:VRP49 VHT47:VHT49 UXX47:UXX49 UOB47:UOB49 UEF47:UEF49 TUJ47:TUJ49 TKN47:TKN49 TAR47:TAR49 SQV47:SQV49 SGZ47:SGZ49 RXD47:RXD49 RNH47:RNH49 RDL47:RDL49 QTP47:QTP49 QJT47:QJT49 PZX47:PZX49 PQB47:PQB49 PGF47:PGF49 OWJ47:OWJ49 OMN47:OMN49 OCR47:OCR49 NSV47:NSV49 NIZ47:NIZ49 MZD47:MZD49 MPH47:MPH49 MFL47:MFL49 LVP47:LVP49 LLT47:LLT49 LBX47:LBX49 KSB47:KSB49 KIF47:KIF49 JYJ47:JYJ49 JON47:JON49 JER47:JER49 IUV47:IUV49 IKZ47:IKZ49 IBD47:IBD49 HRH47:HRH49 HHL47:HHL49 GXP47:GXP49 GNT47:GNT49 GDX47:GDX49 FUB47:FUB49 FKF47:FKF49 FAJ47:FAJ49 EQN47:EQN49 EGR47:EGR49 DWV47:DWV49 DMZ47:DMZ49 DDD47:DDD49 CTH47:CTH49 CJL47:CJL49 BZP47:BZP49 BPT47:BPT49 BFX47:BFX49 AWB47:AWB49" xr:uid="{00000000-0002-0000-0300-000000000000}">
      <formula1>#REF!</formula1>
    </dataValidation>
  </dataValidations>
  <printOptions horizontalCentered="1"/>
  <pageMargins left="0.23622047244094491" right="0.23622047244094491" top="0.55118110236220474" bottom="0.55118110236220474" header="0.31496062992125984" footer="0.31496062992125984"/>
  <pageSetup paperSize="5" scale="70" orientation="portrait" r:id="rId1"/>
  <ignoredErrors>
    <ignoredError sqref="C23" unlockedFormula="1"/>
    <ignoredError sqref="D79" 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3C96DB8-1865-4261-B6C1-91AC23698802}">
          <x14:formula1>
            <xm:f>'Validaciones Celdas'!$A$4:$A$5</xm:f>
          </x14:formula1>
          <xm:sqref>C22</xm:sqref>
        </x14:dataValidation>
        <x14:dataValidation type="list" allowBlank="1" showInputMessage="1" showErrorMessage="1" xr:uid="{7F50243D-6757-4166-A00E-5C00382BBD55}">
          <x14:formula1>
            <xm:f>'Validaciones Celdas'!$A$8:$A$12</xm:f>
          </x14:formula1>
          <xm:sqref>D47:D49 D57:D59 D67 D29:D30 D35 D37:D39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73"/>
  <sheetViews>
    <sheetView showGridLines="0" topLeftCell="A64" zoomScale="90" zoomScaleNormal="90" workbookViewId="0">
      <selection activeCell="B75" sqref="B75"/>
    </sheetView>
  </sheetViews>
  <sheetFormatPr baseColWidth="10" defaultColWidth="11.42578125" defaultRowHeight="15" x14ac:dyDescent="0.25"/>
  <cols>
    <col min="1" max="1" width="9.85546875" style="23" customWidth="1"/>
    <col min="2" max="2" width="76.5703125" style="23" customWidth="1"/>
    <col min="3" max="3" width="25.5703125" style="23" customWidth="1"/>
    <col min="4" max="4" width="15.42578125" style="23" customWidth="1"/>
    <col min="5" max="5" width="13.42578125" style="23" customWidth="1"/>
    <col min="6" max="6" width="41.85546875" style="23" customWidth="1"/>
    <col min="7" max="7" width="29.85546875" customWidth="1"/>
    <col min="10" max="10" width="11.42578125" customWidth="1"/>
  </cols>
  <sheetData>
    <row r="2" spans="1:7" x14ac:dyDescent="0.25">
      <c r="A2" s="24"/>
      <c r="B2" s="24"/>
      <c r="C2" s="24"/>
      <c r="D2" s="24"/>
      <c r="E2" s="24"/>
      <c r="F2" s="24"/>
      <c r="G2" s="24"/>
    </row>
    <row r="3" spans="1:7" x14ac:dyDescent="0.25">
      <c r="A3" s="24"/>
      <c r="B3" s="24"/>
      <c r="C3" s="24"/>
      <c r="D3" s="24"/>
      <c r="E3" s="24"/>
      <c r="F3" s="24"/>
      <c r="G3" s="24"/>
    </row>
    <row r="4" spans="1:7" x14ac:dyDescent="0.25">
      <c r="A4" s="24"/>
      <c r="B4" s="24"/>
      <c r="C4" s="24"/>
      <c r="D4" s="24"/>
      <c r="E4" s="24"/>
      <c r="F4" s="24"/>
      <c r="G4" s="24"/>
    </row>
    <row r="5" spans="1:7" x14ac:dyDescent="0.25">
      <c r="A5" s="24"/>
      <c r="B5" s="24"/>
      <c r="C5" s="24"/>
      <c r="D5" s="24"/>
      <c r="E5" s="24"/>
      <c r="F5" s="24"/>
      <c r="G5" s="24"/>
    </row>
    <row r="6" spans="1:7" x14ac:dyDescent="0.25">
      <c r="A6" s="24"/>
      <c r="B6" s="24"/>
      <c r="C6" s="24"/>
      <c r="D6" s="24"/>
      <c r="E6" s="24"/>
      <c r="F6" s="24"/>
      <c r="G6" s="24"/>
    </row>
    <row r="7" spans="1:7" x14ac:dyDescent="0.25">
      <c r="A7" s="24"/>
      <c r="B7" s="216" t="s">
        <v>87</v>
      </c>
      <c r="C7" s="216"/>
      <c r="D7" s="216"/>
      <c r="E7" s="24"/>
      <c r="F7" s="24"/>
      <c r="G7" s="24"/>
    </row>
    <row r="8" spans="1:7" x14ac:dyDescent="0.25">
      <c r="A8" s="24"/>
      <c r="B8" s="217" t="s">
        <v>88</v>
      </c>
      <c r="C8" s="217"/>
      <c r="D8" s="217"/>
      <c r="E8" s="24"/>
      <c r="F8" s="24"/>
      <c r="G8" s="24"/>
    </row>
    <row r="9" spans="1:7" x14ac:dyDescent="0.25">
      <c r="A9" s="43"/>
      <c r="B9" s="217" t="s">
        <v>89</v>
      </c>
      <c r="C9" s="217"/>
      <c r="D9" s="217"/>
      <c r="E9" s="43"/>
      <c r="F9" s="43"/>
      <c r="G9" s="24"/>
    </row>
    <row r="10" spans="1:7" ht="15.75" thickBot="1" x14ac:dyDescent="0.3">
      <c r="A10" s="43"/>
      <c r="B10" s="43"/>
      <c r="C10" s="43"/>
      <c r="D10" s="43"/>
      <c r="E10" s="43"/>
      <c r="F10" s="43"/>
      <c r="G10" s="24"/>
    </row>
    <row r="11" spans="1:7" ht="15.75" thickBot="1" x14ac:dyDescent="0.3">
      <c r="A11" s="182" t="s">
        <v>41</v>
      </c>
      <c r="B11" s="189"/>
      <c r="C11" s="189"/>
      <c r="D11" s="189"/>
      <c r="E11" s="189"/>
      <c r="F11" s="42"/>
      <c r="G11" s="24"/>
    </row>
    <row r="12" spans="1:7" x14ac:dyDescent="0.25">
      <c r="A12" s="43"/>
      <c r="B12" s="43"/>
      <c r="C12" s="43"/>
      <c r="D12" s="43"/>
      <c r="E12" s="43"/>
      <c r="F12" s="43"/>
      <c r="G12" s="24"/>
    </row>
    <row r="13" spans="1:7" x14ac:dyDescent="0.25">
      <c r="A13" s="43"/>
      <c r="B13" s="152" t="str">
        <f>'Pauta de Evaluación ARTSI'!B13</f>
        <v>Fecha de Evaluación: 17 de marzo 2024</v>
      </c>
      <c r="C13" s="70"/>
      <c r="D13" s="71"/>
      <c r="E13" s="46"/>
      <c r="F13" s="46"/>
      <c r="G13" s="24"/>
    </row>
    <row r="14" spans="1:7" x14ac:dyDescent="0.25">
      <c r="A14" s="43"/>
      <c r="B14" s="152" t="str">
        <f>'Pauta de Evaluación ARTSI'!B14</f>
        <v>Nombre del Proyecto: Residencia Santa Teresita de Lisieux</v>
      </c>
      <c r="C14" s="70"/>
      <c r="D14" s="71"/>
      <c r="E14" s="46"/>
      <c r="F14" s="46"/>
      <c r="G14" s="24"/>
    </row>
    <row r="15" spans="1:7" x14ac:dyDescent="0.25">
      <c r="A15" s="43"/>
      <c r="B15" s="152" t="str">
        <f>'Pauta de Evaluación ARTSI'!B15</f>
        <v>Concurso Nº: Noveno concurso público de Cuidado Alternativo Residencial Segunda Infancia</v>
      </c>
      <c r="C15" s="70"/>
      <c r="D15" s="71"/>
      <c r="E15" s="46"/>
      <c r="F15" s="46"/>
      <c r="G15" s="24"/>
    </row>
    <row r="16" spans="1:7" x14ac:dyDescent="0.25">
      <c r="A16" s="43"/>
      <c r="B16" s="152" t="str">
        <f>'Pauta de Evaluación ARTSI'!B16</f>
        <v>Código licitación anexo N°1: 1561</v>
      </c>
      <c r="C16" s="70"/>
      <c r="D16" s="71"/>
      <c r="E16" s="46"/>
      <c r="F16" s="46"/>
      <c r="G16" s="24"/>
    </row>
    <row r="17" spans="1:10" x14ac:dyDescent="0.25">
      <c r="A17" s="43"/>
      <c r="B17" s="152" t="str">
        <f>'Pauta de Evaluación ARTSI'!B17</f>
        <v>Región: Valparaíso</v>
      </c>
      <c r="C17" s="70"/>
      <c r="D17" s="71"/>
      <c r="E17" s="44"/>
      <c r="F17" s="44"/>
      <c r="G17" s="24"/>
    </row>
    <row r="18" spans="1:10" x14ac:dyDescent="0.25">
      <c r="A18" s="43"/>
      <c r="B18" s="152" t="str">
        <f>'Pauta de Evaluación ARTSI'!B18</f>
        <v>Colaborador Acreditado: Patronato de los sagrados corazones</v>
      </c>
      <c r="C18" s="70"/>
      <c r="D18" s="71"/>
      <c r="E18" s="44"/>
      <c r="F18" s="44"/>
      <c r="G18" s="24"/>
    </row>
    <row r="19" spans="1:10" ht="15.75" thickBot="1" x14ac:dyDescent="0.3">
      <c r="A19" s="43"/>
      <c r="B19" s="43"/>
      <c r="C19" s="32"/>
      <c r="D19" s="32"/>
      <c r="E19" s="44"/>
      <c r="F19" s="44"/>
      <c r="G19" s="24"/>
    </row>
    <row r="20" spans="1:10" ht="15.75" thickBot="1" x14ac:dyDescent="0.3">
      <c r="A20" s="182" t="s">
        <v>48</v>
      </c>
      <c r="B20" s="189"/>
      <c r="C20" s="189"/>
      <c r="D20" s="189"/>
      <c r="E20" s="189"/>
      <c r="F20" s="44"/>
      <c r="G20" s="24"/>
    </row>
    <row r="21" spans="1:10" x14ac:dyDescent="0.25">
      <c r="A21" s="43"/>
      <c r="B21" s="43"/>
      <c r="C21" s="73" t="s">
        <v>49</v>
      </c>
      <c r="D21" s="32"/>
      <c r="E21" s="44"/>
      <c r="F21" s="44"/>
      <c r="G21" s="24"/>
    </row>
    <row r="22" spans="1:10" ht="29.25" x14ac:dyDescent="0.25">
      <c r="A22" s="43"/>
      <c r="B22" s="149" t="s">
        <v>50</v>
      </c>
      <c r="C22" s="148" t="s">
        <v>51</v>
      </c>
      <c r="D22" s="32"/>
      <c r="E22" s="44"/>
      <c r="F22" s="44"/>
      <c r="G22" s="24"/>
      <c r="J22" s="48" t="s">
        <v>51</v>
      </c>
    </row>
    <row r="23" spans="1:10" ht="57.75" x14ac:dyDescent="0.25">
      <c r="A23" s="43"/>
      <c r="B23" s="149" t="s">
        <v>52</v>
      </c>
      <c r="C23" s="148" t="str">
        <f>C22</f>
        <v>SI</v>
      </c>
      <c r="D23" s="32"/>
      <c r="E23" s="44"/>
      <c r="F23" s="44"/>
      <c r="G23" s="24"/>
      <c r="J23" s="48" t="s">
        <v>90</v>
      </c>
    </row>
    <row r="24" spans="1:10" ht="21" customHeight="1" thickBot="1" x14ac:dyDescent="0.3">
      <c r="A24" s="43"/>
      <c r="B24" s="49"/>
      <c r="C24" s="49"/>
      <c r="D24" s="49"/>
      <c r="E24" s="43"/>
      <c r="F24" s="43"/>
      <c r="G24" s="24"/>
    </row>
    <row r="25" spans="1:10" ht="18" customHeight="1" thickBot="1" x14ac:dyDescent="0.3">
      <c r="A25" s="182" t="s">
        <v>53</v>
      </c>
      <c r="B25" s="189"/>
      <c r="C25" s="189"/>
      <c r="D25" s="189"/>
      <c r="E25" s="189"/>
      <c r="F25" s="42"/>
      <c r="G25" s="24"/>
    </row>
    <row r="26" spans="1:10" ht="15.75" thickBot="1" x14ac:dyDescent="0.3">
      <c r="A26" s="43"/>
      <c r="B26" s="43"/>
      <c r="C26" s="43"/>
      <c r="D26" s="43"/>
      <c r="E26" s="43"/>
      <c r="F26" s="50">
        <v>0</v>
      </c>
      <c r="G26" s="24"/>
    </row>
    <row r="27" spans="1:10" ht="15.75" thickBot="1" x14ac:dyDescent="0.3">
      <c r="A27" s="131" t="s">
        <v>91</v>
      </c>
      <c r="B27" s="204" t="s">
        <v>92</v>
      </c>
      <c r="C27" s="204"/>
      <c r="D27" s="204"/>
      <c r="E27" s="205"/>
      <c r="F27" s="51">
        <v>1</v>
      </c>
      <c r="G27" s="24"/>
    </row>
    <row r="28" spans="1:10" s="53" customFormat="1" ht="41.25" customHeight="1" x14ac:dyDescent="0.25">
      <c r="A28" s="132" t="s">
        <v>29</v>
      </c>
      <c r="B28" s="133" t="s">
        <v>30</v>
      </c>
      <c r="C28" s="133" t="s">
        <v>56</v>
      </c>
      <c r="D28" s="133" t="s">
        <v>57</v>
      </c>
      <c r="E28" s="133" t="s">
        <v>58</v>
      </c>
      <c r="F28" s="52">
        <v>2</v>
      </c>
    </row>
    <row r="29" spans="1:10" ht="93.75" customHeight="1" x14ac:dyDescent="0.25">
      <c r="A29" s="134">
        <v>1</v>
      </c>
      <c r="B29" s="19" t="s">
        <v>83</v>
      </c>
      <c r="C29" s="100">
        <v>0.5</v>
      </c>
      <c r="D29" s="135">
        <v>4</v>
      </c>
      <c r="E29" s="101">
        <f>C29*D29</f>
        <v>2</v>
      </c>
      <c r="F29" s="50">
        <v>3</v>
      </c>
      <c r="G29" s="24"/>
    </row>
    <row r="30" spans="1:10" ht="112.5" customHeight="1" thickBot="1" x14ac:dyDescent="0.3">
      <c r="A30" s="134">
        <v>2</v>
      </c>
      <c r="B30" s="87" t="s">
        <v>126</v>
      </c>
      <c r="C30" s="100">
        <v>0.5</v>
      </c>
      <c r="D30" s="135">
        <v>4</v>
      </c>
      <c r="E30" s="101">
        <f t="shared" ref="E30" si="0">C30*D30</f>
        <v>2</v>
      </c>
      <c r="F30" s="50">
        <v>4</v>
      </c>
      <c r="G30" s="24"/>
    </row>
    <row r="31" spans="1:10" ht="15.75" thickBot="1" x14ac:dyDescent="0.3">
      <c r="A31" s="32"/>
      <c r="B31" s="54" t="s">
        <v>61</v>
      </c>
      <c r="C31" s="35">
        <f>+SUM(C29:C30)</f>
        <v>1</v>
      </c>
      <c r="D31" s="83"/>
      <c r="E31" s="36">
        <f>SUM(E29:E30)</f>
        <v>4</v>
      </c>
      <c r="F31" s="32"/>
      <c r="G31" s="24"/>
    </row>
    <row r="32" spans="1:10" ht="37.5" customHeight="1" x14ac:dyDescent="0.25">
      <c r="A32" s="55">
        <v>1</v>
      </c>
      <c r="B32" s="185"/>
      <c r="C32" s="185"/>
      <c r="D32" s="185"/>
      <c r="E32" s="194"/>
      <c r="F32" s="24"/>
    </row>
    <row r="33" spans="1:7" ht="37.5" customHeight="1" x14ac:dyDescent="0.25">
      <c r="A33" s="55">
        <v>2</v>
      </c>
      <c r="B33" s="185"/>
      <c r="C33" s="185"/>
      <c r="D33" s="185"/>
      <c r="E33" s="194"/>
      <c r="F33" s="24"/>
    </row>
    <row r="34" spans="1:7" ht="15.75" thickBot="1" x14ac:dyDescent="0.3">
      <c r="A34" s="32"/>
      <c r="B34" s="32"/>
      <c r="C34" s="32"/>
      <c r="D34" s="32"/>
      <c r="E34" s="32"/>
      <c r="F34" s="32"/>
      <c r="G34" s="24"/>
    </row>
    <row r="35" spans="1:7" ht="15.75" thickBot="1" x14ac:dyDescent="0.3">
      <c r="A35" s="131" t="s">
        <v>93</v>
      </c>
      <c r="B35" s="204" t="s">
        <v>66</v>
      </c>
      <c r="C35" s="204"/>
      <c r="D35" s="204"/>
      <c r="E35" s="205"/>
      <c r="F35" s="56"/>
      <c r="G35" s="24"/>
    </row>
    <row r="36" spans="1:7" ht="41.25" customHeight="1" x14ac:dyDescent="0.25">
      <c r="A36" s="136" t="s">
        <v>29</v>
      </c>
      <c r="B36" s="137" t="s">
        <v>30</v>
      </c>
      <c r="C36" s="137" t="s">
        <v>56</v>
      </c>
      <c r="D36" s="137" t="s">
        <v>57</v>
      </c>
      <c r="E36" s="138" t="s">
        <v>67</v>
      </c>
      <c r="F36" s="57"/>
      <c r="G36" s="24"/>
    </row>
    <row r="37" spans="1:7" ht="66.75" customHeight="1" x14ac:dyDescent="0.25">
      <c r="A37" s="108">
        <v>3</v>
      </c>
      <c r="B37" s="20" t="s">
        <v>84</v>
      </c>
      <c r="C37" s="109">
        <v>0.4</v>
      </c>
      <c r="D37" s="135">
        <v>4</v>
      </c>
      <c r="E37" s="139">
        <f>D37*C37</f>
        <v>1.6</v>
      </c>
      <c r="F37" s="32"/>
      <c r="G37" s="58"/>
    </row>
    <row r="38" spans="1:7" ht="96.75" customHeight="1" x14ac:dyDescent="0.25">
      <c r="A38" s="140">
        <v>4</v>
      </c>
      <c r="B38" s="18" t="s">
        <v>85</v>
      </c>
      <c r="C38" s="109">
        <v>0.4</v>
      </c>
      <c r="D38" s="135">
        <v>4</v>
      </c>
      <c r="E38" s="139">
        <f t="shared" ref="E38:E39" si="1">D38*C38</f>
        <v>1.6</v>
      </c>
      <c r="F38" s="32"/>
      <c r="G38" s="58"/>
    </row>
    <row r="39" spans="1:7" ht="66.75" customHeight="1" thickBot="1" x14ac:dyDescent="0.3">
      <c r="A39" s="141">
        <v>5</v>
      </c>
      <c r="B39" s="18" t="s">
        <v>86</v>
      </c>
      <c r="C39" s="142">
        <v>0.2</v>
      </c>
      <c r="D39" s="143">
        <v>4</v>
      </c>
      <c r="E39" s="144">
        <f t="shared" si="1"/>
        <v>0.8</v>
      </c>
      <c r="F39" s="32"/>
      <c r="G39" s="58"/>
    </row>
    <row r="40" spans="1:7" ht="15.75" thickBot="1" x14ac:dyDescent="0.3">
      <c r="A40" s="32"/>
      <c r="B40" s="54" t="s">
        <v>61</v>
      </c>
      <c r="C40" s="35">
        <f>SUM(C37:C39)</f>
        <v>1</v>
      </c>
      <c r="D40" s="84"/>
      <c r="E40" s="59">
        <f>SUM(E37:E39)</f>
        <v>4</v>
      </c>
      <c r="F40" s="32"/>
      <c r="G40" s="24"/>
    </row>
    <row r="41" spans="1:7" ht="37.5" customHeight="1" x14ac:dyDescent="0.25">
      <c r="A41" s="55">
        <v>3</v>
      </c>
      <c r="B41" s="193"/>
      <c r="C41" s="193"/>
      <c r="D41" s="193"/>
      <c r="E41" s="186"/>
      <c r="F41" s="24"/>
    </row>
    <row r="42" spans="1:7" ht="37.5" customHeight="1" x14ac:dyDescent="0.25">
      <c r="A42" s="55">
        <v>4</v>
      </c>
      <c r="B42" s="185"/>
      <c r="C42" s="185"/>
      <c r="D42" s="185"/>
      <c r="E42" s="194"/>
      <c r="F42" s="24"/>
    </row>
    <row r="43" spans="1:7" ht="37.5" customHeight="1" x14ac:dyDescent="0.25">
      <c r="A43" s="55">
        <v>5</v>
      </c>
      <c r="B43" s="185"/>
      <c r="C43" s="185"/>
      <c r="D43" s="185"/>
      <c r="E43" s="194"/>
      <c r="F43" s="24"/>
    </row>
    <row r="44" spans="1:7" ht="15.75" thickBot="1" x14ac:dyDescent="0.3">
      <c r="A44" s="32"/>
      <c r="B44" s="60"/>
      <c r="C44" s="60"/>
      <c r="D44" s="60"/>
      <c r="E44" s="60"/>
      <c r="F44" s="61"/>
      <c r="G44" s="24"/>
    </row>
    <row r="45" spans="1:7" ht="15.75" thickBot="1" x14ac:dyDescent="0.3">
      <c r="A45" s="131" t="s">
        <v>94</v>
      </c>
      <c r="B45" s="206" t="s">
        <v>95</v>
      </c>
      <c r="C45" s="207"/>
      <c r="D45" s="207"/>
      <c r="E45" s="208"/>
      <c r="F45" s="29"/>
    </row>
    <row r="46" spans="1:7" ht="41.25" customHeight="1" x14ac:dyDescent="0.25">
      <c r="A46" s="132" t="s">
        <v>29</v>
      </c>
      <c r="B46" s="38" t="s">
        <v>30</v>
      </c>
      <c r="C46" s="145" t="s">
        <v>56</v>
      </c>
      <c r="D46" s="133" t="s">
        <v>57</v>
      </c>
      <c r="E46" s="133" t="s">
        <v>58</v>
      </c>
      <c r="F46" s="57"/>
    </row>
    <row r="47" spans="1:7" ht="71.25" x14ac:dyDescent="0.25">
      <c r="A47" s="146">
        <v>6</v>
      </c>
      <c r="B47" s="18" t="s">
        <v>36</v>
      </c>
      <c r="C47" s="147">
        <v>0.5</v>
      </c>
      <c r="D47" s="135">
        <v>4</v>
      </c>
      <c r="E47" s="101">
        <f>C47*D47</f>
        <v>2</v>
      </c>
      <c r="F47" s="57"/>
    </row>
    <row r="48" spans="1:7" ht="81" customHeight="1" x14ac:dyDescent="0.25">
      <c r="A48" s="38">
        <v>7</v>
      </c>
      <c r="B48" s="78" t="s">
        <v>37</v>
      </c>
      <c r="C48" s="117">
        <v>0.5</v>
      </c>
      <c r="D48" s="135">
        <v>4</v>
      </c>
      <c r="E48" s="101">
        <f>C48*D48</f>
        <v>2</v>
      </c>
      <c r="F48" s="57"/>
    </row>
    <row r="49" spans="1:7" ht="15.75" thickBot="1" x14ac:dyDescent="0.3">
      <c r="A49" s="56"/>
      <c r="B49" s="77" t="s">
        <v>61</v>
      </c>
      <c r="C49" s="79">
        <f>SUM(C47:C48)</f>
        <v>1</v>
      </c>
      <c r="D49" s="85"/>
      <c r="E49" s="86">
        <f>SUM(E47:E48)</f>
        <v>4</v>
      </c>
      <c r="F49" s="32"/>
    </row>
    <row r="50" spans="1:7" ht="34.5" customHeight="1" x14ac:dyDescent="0.25">
      <c r="A50" s="55">
        <v>6</v>
      </c>
      <c r="B50" s="193"/>
      <c r="C50" s="193"/>
      <c r="D50" s="193"/>
      <c r="E50" s="193"/>
      <c r="F50" s="32"/>
    </row>
    <row r="51" spans="1:7" ht="34.5" customHeight="1" x14ac:dyDescent="0.25">
      <c r="A51" s="55">
        <v>7</v>
      </c>
      <c r="B51" s="185"/>
      <c r="C51" s="185"/>
      <c r="D51" s="185"/>
      <c r="E51" s="194"/>
      <c r="F51" s="24"/>
    </row>
    <row r="52" spans="1:7" ht="37.5" customHeight="1" thickBot="1" x14ac:dyDescent="0.3">
      <c r="A52" s="43"/>
      <c r="B52" s="43"/>
      <c r="C52" s="43"/>
      <c r="D52" s="43"/>
      <c r="E52" s="43"/>
      <c r="F52" s="24"/>
    </row>
    <row r="53" spans="1:7" ht="15.75" thickBot="1" x14ac:dyDescent="0.3">
      <c r="A53" s="182" t="s">
        <v>74</v>
      </c>
      <c r="B53" s="189"/>
      <c r="C53" s="189"/>
      <c r="D53" s="189"/>
      <c r="E53" s="189"/>
      <c r="F53" s="41"/>
    </row>
    <row r="54" spans="1:7" ht="15.75" thickBot="1" x14ac:dyDescent="0.3">
      <c r="A54" s="43"/>
      <c r="B54" s="43"/>
      <c r="C54" s="43"/>
      <c r="D54" s="43"/>
      <c r="E54" s="43"/>
      <c r="F54" s="42"/>
      <c r="G54" s="24"/>
    </row>
    <row r="55" spans="1:7" ht="42.75" x14ac:dyDescent="0.25">
      <c r="A55" s="43"/>
      <c r="B55" s="171" t="s">
        <v>75</v>
      </c>
      <c r="C55" s="172" t="s">
        <v>56</v>
      </c>
      <c r="D55" s="172" t="s">
        <v>76</v>
      </c>
      <c r="E55" s="138" t="s">
        <v>58</v>
      </c>
      <c r="F55" s="43"/>
    </row>
    <row r="56" spans="1:7" x14ac:dyDescent="0.25">
      <c r="A56" s="43"/>
      <c r="B56" s="162" t="s">
        <v>96</v>
      </c>
      <c r="C56" s="117">
        <v>0.5</v>
      </c>
      <c r="D56" s="101">
        <f>E31</f>
        <v>4</v>
      </c>
      <c r="E56" s="139">
        <f>D56*C56</f>
        <v>2</v>
      </c>
      <c r="F56" s="62"/>
    </row>
    <row r="57" spans="1:7" x14ac:dyDescent="0.25">
      <c r="A57" s="43"/>
      <c r="B57" s="162" t="s">
        <v>97</v>
      </c>
      <c r="C57" s="117">
        <v>0.3</v>
      </c>
      <c r="D57" s="101">
        <f>E40</f>
        <v>4</v>
      </c>
      <c r="E57" s="139">
        <f t="shared" ref="E57:E58" si="2">C57*D57</f>
        <v>1.2</v>
      </c>
      <c r="F57" s="62"/>
    </row>
    <row r="58" spans="1:7" x14ac:dyDescent="0.25">
      <c r="A58" s="43"/>
      <c r="B58" s="162" t="s">
        <v>98</v>
      </c>
      <c r="C58" s="117">
        <v>0.2</v>
      </c>
      <c r="D58" s="101">
        <f>E49</f>
        <v>4</v>
      </c>
      <c r="E58" s="139">
        <f t="shared" si="2"/>
        <v>0.8</v>
      </c>
      <c r="F58" s="63"/>
    </row>
    <row r="59" spans="1:7" ht="15.75" thickBot="1" x14ac:dyDescent="0.3">
      <c r="A59" s="43"/>
      <c r="B59" s="163" t="s">
        <v>82</v>
      </c>
      <c r="C59" s="164">
        <f>SUM(C56:C58)</f>
        <v>1</v>
      </c>
      <c r="D59" s="165" t="str">
        <f>IF($E$59&gt;2.899,"Adjudicable","No Adjudicable")</f>
        <v>Adjudicable</v>
      </c>
      <c r="E59" s="144">
        <f>SUM(E56:E58)</f>
        <v>4</v>
      </c>
      <c r="F59" s="63"/>
    </row>
    <row r="60" spans="1:7" x14ac:dyDescent="0.25">
      <c r="A60" s="43"/>
      <c r="B60" s="72"/>
      <c r="C60" s="72"/>
      <c r="D60" s="72"/>
      <c r="E60" s="72"/>
      <c r="F60" s="64"/>
    </row>
    <row r="61" spans="1:7" x14ac:dyDescent="0.25">
      <c r="A61" s="32"/>
      <c r="B61" s="56"/>
      <c r="C61" s="56"/>
      <c r="D61" s="56"/>
      <c r="E61" s="65"/>
      <c r="F61" s="43"/>
    </row>
    <row r="62" spans="1:7" x14ac:dyDescent="0.25">
      <c r="A62" s="10"/>
      <c r="B62" s="170" t="s">
        <v>99</v>
      </c>
      <c r="C62" s="10"/>
      <c r="D62" s="10"/>
      <c r="E62" s="10"/>
      <c r="F62" s="43"/>
    </row>
    <row r="63" spans="1:7" x14ac:dyDescent="0.25">
      <c r="A63" s="173" t="s">
        <v>100</v>
      </c>
      <c r="B63" s="174" t="s">
        <v>101</v>
      </c>
      <c r="C63" s="209" t="s">
        <v>102</v>
      </c>
      <c r="D63" s="210"/>
      <c r="E63" s="211"/>
      <c r="F63" s="43"/>
    </row>
    <row r="64" spans="1:7" ht="69" customHeight="1" x14ac:dyDescent="0.25">
      <c r="A64" s="148" t="s">
        <v>103</v>
      </c>
      <c r="B64" s="175" t="s">
        <v>104</v>
      </c>
      <c r="C64" s="212" t="s">
        <v>105</v>
      </c>
      <c r="D64" s="213"/>
      <c r="E64" s="214"/>
      <c r="F64" s="43"/>
    </row>
    <row r="65" spans="1:6" ht="108" customHeight="1" x14ac:dyDescent="0.25">
      <c r="A65" s="176" t="s">
        <v>106</v>
      </c>
      <c r="B65" s="175" t="s">
        <v>107</v>
      </c>
      <c r="C65" s="215" t="s">
        <v>108</v>
      </c>
      <c r="D65" s="215"/>
      <c r="E65" s="215"/>
      <c r="F65" s="43"/>
    </row>
    <row r="66" spans="1:6" ht="15.75" thickBot="1" x14ac:dyDescent="0.3">
      <c r="A66" s="66"/>
      <c r="B66" s="66"/>
      <c r="C66" s="66"/>
      <c r="D66" s="66"/>
      <c r="E66" s="66"/>
      <c r="F66" s="43"/>
    </row>
    <row r="67" spans="1:6" ht="15.75" customHeight="1" x14ac:dyDescent="0.25">
      <c r="A67" s="201" t="s">
        <v>109</v>
      </c>
      <c r="B67" s="202"/>
      <c r="C67" s="202"/>
      <c r="D67" s="203"/>
      <c r="E67" s="179"/>
      <c r="F67" s="43"/>
    </row>
    <row r="68" spans="1:6" ht="51.75" customHeight="1" x14ac:dyDescent="0.25">
      <c r="A68" s="180" t="s">
        <v>122</v>
      </c>
      <c r="B68" s="24"/>
      <c r="C68" s="24"/>
      <c r="D68" s="24"/>
      <c r="E68" s="178"/>
      <c r="F68" s="43"/>
    </row>
    <row r="69" spans="1:6" ht="55.5" customHeight="1" x14ac:dyDescent="0.25">
      <c r="A69" s="180" t="s">
        <v>123</v>
      </c>
      <c r="B69" s="24"/>
      <c r="C69" s="24"/>
      <c r="D69" s="24"/>
      <c r="E69" s="178"/>
      <c r="F69" s="32"/>
    </row>
    <row r="70" spans="1:6" ht="48" customHeight="1" x14ac:dyDescent="0.25">
      <c r="A70" s="180" t="s">
        <v>124</v>
      </c>
      <c r="B70" s="24"/>
      <c r="C70" s="24"/>
      <c r="D70" s="24"/>
      <c r="E70" s="178"/>
      <c r="F70" s="32"/>
    </row>
    <row r="71" spans="1:6" x14ac:dyDescent="0.25">
      <c r="A71" s="24"/>
      <c r="B71" s="24"/>
      <c r="C71" s="24"/>
      <c r="D71" s="24"/>
      <c r="E71"/>
      <c r="F71" s="32"/>
    </row>
    <row r="72" spans="1:6" x14ac:dyDescent="0.25">
      <c r="E72" s="10"/>
      <c r="F72" s="32"/>
    </row>
    <row r="73" spans="1:6" x14ac:dyDescent="0.25">
      <c r="F73" s="32"/>
    </row>
  </sheetData>
  <protectedRanges>
    <protectedRange sqref="D37:D39 D29:D30" name="Rango2"/>
    <protectedRange sqref="B13:D14 B15:C15 E13:F16 B17:F19 B16:D16 B21:F21 F20 C22:F23" name="Rango1"/>
    <protectedRange sqref="A44:E44 A40" name="Rango12"/>
    <protectedRange sqref="D48" name="Rango2_1_1"/>
    <protectedRange sqref="A32:A33" name="Rango12_1"/>
    <protectedRange sqref="A41:A43" name="Rango12_2"/>
    <protectedRange sqref="A50:A51" name="Rango12_3"/>
    <protectedRange sqref="B22" name="Rango1_1"/>
    <protectedRange sqref="B23" name="Rango1_2"/>
  </protectedRanges>
  <mergeCells count="21">
    <mergeCell ref="B33:E33"/>
    <mergeCell ref="A25:E25"/>
    <mergeCell ref="A20:E20"/>
    <mergeCell ref="A11:E11"/>
    <mergeCell ref="B7:D7"/>
    <mergeCell ref="B8:D8"/>
    <mergeCell ref="B9:D9"/>
    <mergeCell ref="B27:E27"/>
    <mergeCell ref="B32:E32"/>
    <mergeCell ref="A67:D67"/>
    <mergeCell ref="B35:E35"/>
    <mergeCell ref="B45:E45"/>
    <mergeCell ref="C63:E63"/>
    <mergeCell ref="C64:E64"/>
    <mergeCell ref="C65:E65"/>
    <mergeCell ref="B41:E41"/>
    <mergeCell ref="B42:E42"/>
    <mergeCell ref="B43:E43"/>
    <mergeCell ref="B50:E50"/>
    <mergeCell ref="A53:E53"/>
    <mergeCell ref="B51:E51"/>
  </mergeCells>
  <conditionalFormatting sqref="E59">
    <cfRule type="cellIs" dxfId="3" priority="1" operator="lessThan">
      <formula>2.9</formula>
    </cfRule>
    <cfRule type="cellIs" dxfId="2" priority="2" operator="greaterThanOrEqual">
      <formula>2.9</formula>
    </cfRule>
  </conditionalFormatting>
  <dataValidations count="2">
    <dataValidation type="list" allowBlank="1" showInputMessage="1" showErrorMessage="1" sqref="D65545:D65546 WVL983050:WVL983051 WLP983050:WLP983051 WBT983050:WBT983051 VRX983050:VRX983051 VIB983050:VIB983051 UYF983050:UYF983051 UOJ983050:UOJ983051 UEN983050:UEN983051 TUR983050:TUR983051 TKV983050:TKV983051 TAZ983050:TAZ983051 SRD983050:SRD983051 SHH983050:SHH983051 RXL983050:RXL983051 RNP983050:RNP983051 RDT983050:RDT983051 QTX983050:QTX983051 QKB983050:QKB983051 QAF983050:QAF983051 PQJ983050:PQJ983051 PGN983050:PGN983051 OWR983050:OWR983051 OMV983050:OMV983051 OCZ983050:OCZ983051 NTD983050:NTD983051 NJH983050:NJH983051 MZL983050:MZL983051 MPP983050:MPP983051 MFT983050:MFT983051 LVX983050:LVX983051 LMB983050:LMB983051 LCF983050:LCF983051 KSJ983050:KSJ983051 KIN983050:KIN983051 JYR983050:JYR983051 JOV983050:JOV983051 JEZ983050:JEZ983051 IVD983050:IVD983051 ILH983050:ILH983051 IBL983050:IBL983051 HRP983050:HRP983051 HHT983050:HHT983051 GXX983050:GXX983051 GOB983050:GOB983051 GEF983050:GEF983051 FUJ983050:FUJ983051 FKN983050:FKN983051 FAR983050:FAR983051 EQV983050:EQV983051 EGZ983050:EGZ983051 DXD983050:DXD983051 DNH983050:DNH983051 DDL983050:DDL983051 CTP983050:CTP983051 CJT983050:CJT983051 BZX983050:BZX983051 BQB983050:BQB983051 BGF983050:BGF983051 AWJ983050:AWJ983051 AMN983050:AMN983051 ACR983050:ACR983051 SV983050:SV983051 IZ983050:IZ983051 D983049:D983050 WVL917514:WVL917515 WLP917514:WLP917515 WBT917514:WBT917515 VRX917514:VRX917515 VIB917514:VIB917515 UYF917514:UYF917515 UOJ917514:UOJ917515 UEN917514:UEN917515 TUR917514:TUR917515 TKV917514:TKV917515 TAZ917514:TAZ917515 SRD917514:SRD917515 SHH917514:SHH917515 RXL917514:RXL917515 RNP917514:RNP917515 RDT917514:RDT917515 QTX917514:QTX917515 QKB917514:QKB917515 QAF917514:QAF917515 PQJ917514:PQJ917515 PGN917514:PGN917515 OWR917514:OWR917515 OMV917514:OMV917515 OCZ917514:OCZ917515 NTD917514:NTD917515 NJH917514:NJH917515 MZL917514:MZL917515 MPP917514:MPP917515 MFT917514:MFT917515 LVX917514:LVX917515 LMB917514:LMB917515 LCF917514:LCF917515 KSJ917514:KSJ917515 KIN917514:KIN917515 JYR917514:JYR917515 JOV917514:JOV917515 JEZ917514:JEZ917515 IVD917514:IVD917515 ILH917514:ILH917515 IBL917514:IBL917515 HRP917514:HRP917515 HHT917514:HHT917515 GXX917514:GXX917515 GOB917514:GOB917515 GEF917514:GEF917515 FUJ917514:FUJ917515 FKN917514:FKN917515 FAR917514:FAR917515 EQV917514:EQV917515 EGZ917514:EGZ917515 DXD917514:DXD917515 DNH917514:DNH917515 DDL917514:DDL917515 CTP917514:CTP917515 CJT917514:CJT917515 BZX917514:BZX917515 BQB917514:BQB917515 BGF917514:BGF917515 AWJ917514:AWJ917515 AMN917514:AMN917515 ACR917514:ACR917515 SV917514:SV917515 IZ917514:IZ917515 D917513:D917514 WVL851978:WVL851979 WLP851978:WLP851979 WBT851978:WBT851979 VRX851978:VRX851979 VIB851978:VIB851979 UYF851978:UYF851979 UOJ851978:UOJ851979 UEN851978:UEN851979 TUR851978:TUR851979 TKV851978:TKV851979 TAZ851978:TAZ851979 SRD851978:SRD851979 SHH851978:SHH851979 RXL851978:RXL851979 RNP851978:RNP851979 RDT851978:RDT851979 QTX851978:QTX851979 QKB851978:QKB851979 QAF851978:QAF851979 PQJ851978:PQJ851979 PGN851978:PGN851979 OWR851978:OWR851979 OMV851978:OMV851979 OCZ851978:OCZ851979 NTD851978:NTD851979 NJH851978:NJH851979 MZL851978:MZL851979 MPP851978:MPP851979 MFT851978:MFT851979 LVX851978:LVX851979 LMB851978:LMB851979 LCF851978:LCF851979 KSJ851978:KSJ851979 KIN851978:KIN851979 JYR851978:JYR851979 JOV851978:JOV851979 JEZ851978:JEZ851979 IVD851978:IVD851979 ILH851978:ILH851979 IBL851978:IBL851979 HRP851978:HRP851979 HHT851978:HHT851979 GXX851978:GXX851979 GOB851978:GOB851979 GEF851978:GEF851979 FUJ851978:FUJ851979 FKN851978:FKN851979 FAR851978:FAR851979 EQV851978:EQV851979 EGZ851978:EGZ851979 DXD851978:DXD851979 DNH851978:DNH851979 DDL851978:DDL851979 CTP851978:CTP851979 CJT851978:CJT851979 BZX851978:BZX851979 BQB851978:BQB851979 BGF851978:BGF851979 AWJ851978:AWJ851979 AMN851978:AMN851979 ACR851978:ACR851979 SV851978:SV851979 IZ851978:IZ851979 D851977:D851978 WVL786442:WVL786443 WLP786442:WLP786443 WBT786442:WBT786443 VRX786442:VRX786443 VIB786442:VIB786443 UYF786442:UYF786443 UOJ786442:UOJ786443 UEN786442:UEN786443 TUR786442:TUR786443 TKV786442:TKV786443 TAZ786442:TAZ786443 SRD786442:SRD786443 SHH786442:SHH786443 RXL786442:RXL786443 RNP786442:RNP786443 RDT786442:RDT786443 QTX786442:QTX786443 QKB786442:QKB786443 QAF786442:QAF786443 PQJ786442:PQJ786443 PGN786442:PGN786443 OWR786442:OWR786443 OMV786442:OMV786443 OCZ786442:OCZ786443 NTD786442:NTD786443 NJH786442:NJH786443 MZL786442:MZL786443 MPP786442:MPP786443 MFT786442:MFT786443 LVX786442:LVX786443 LMB786442:LMB786443 LCF786442:LCF786443 KSJ786442:KSJ786443 KIN786442:KIN786443 JYR786442:JYR786443 JOV786442:JOV786443 JEZ786442:JEZ786443 IVD786442:IVD786443 ILH786442:ILH786443 IBL786442:IBL786443 HRP786442:HRP786443 HHT786442:HHT786443 GXX786442:GXX786443 GOB786442:GOB786443 GEF786442:GEF786443 FUJ786442:FUJ786443 FKN786442:FKN786443 FAR786442:FAR786443 EQV786442:EQV786443 EGZ786442:EGZ786443 DXD786442:DXD786443 DNH786442:DNH786443 DDL786442:DDL786443 CTP786442:CTP786443 CJT786442:CJT786443 BZX786442:BZX786443 BQB786442:BQB786443 BGF786442:BGF786443 AWJ786442:AWJ786443 AMN786442:AMN786443 ACR786442:ACR786443 SV786442:SV786443 IZ786442:IZ786443 D786441:D786442 WVL720906:WVL720907 WLP720906:WLP720907 WBT720906:WBT720907 VRX720906:VRX720907 VIB720906:VIB720907 UYF720906:UYF720907 UOJ720906:UOJ720907 UEN720906:UEN720907 TUR720906:TUR720907 TKV720906:TKV720907 TAZ720906:TAZ720907 SRD720906:SRD720907 SHH720906:SHH720907 RXL720906:RXL720907 RNP720906:RNP720907 RDT720906:RDT720907 QTX720906:QTX720907 QKB720906:QKB720907 QAF720906:QAF720907 PQJ720906:PQJ720907 PGN720906:PGN720907 OWR720906:OWR720907 OMV720906:OMV720907 OCZ720906:OCZ720907 NTD720906:NTD720907 NJH720906:NJH720907 MZL720906:MZL720907 MPP720906:MPP720907 MFT720906:MFT720907 LVX720906:LVX720907 LMB720906:LMB720907 LCF720906:LCF720907 KSJ720906:KSJ720907 KIN720906:KIN720907 JYR720906:JYR720907 JOV720906:JOV720907 JEZ720906:JEZ720907 IVD720906:IVD720907 ILH720906:ILH720907 IBL720906:IBL720907 HRP720906:HRP720907 HHT720906:HHT720907 GXX720906:GXX720907 GOB720906:GOB720907 GEF720906:GEF720907 FUJ720906:FUJ720907 FKN720906:FKN720907 FAR720906:FAR720907 EQV720906:EQV720907 EGZ720906:EGZ720907 DXD720906:DXD720907 DNH720906:DNH720907 DDL720906:DDL720907 CTP720906:CTP720907 CJT720906:CJT720907 BZX720906:BZX720907 BQB720906:BQB720907 BGF720906:BGF720907 AWJ720906:AWJ720907 AMN720906:AMN720907 ACR720906:ACR720907 SV720906:SV720907 IZ720906:IZ720907 D720905:D720906 WVL655370:WVL655371 WLP655370:WLP655371 WBT655370:WBT655371 VRX655370:VRX655371 VIB655370:VIB655371 UYF655370:UYF655371 UOJ655370:UOJ655371 UEN655370:UEN655371 TUR655370:TUR655371 TKV655370:TKV655371 TAZ655370:TAZ655371 SRD655370:SRD655371 SHH655370:SHH655371 RXL655370:RXL655371 RNP655370:RNP655371 RDT655370:RDT655371 QTX655370:QTX655371 QKB655370:QKB655371 QAF655370:QAF655371 PQJ655370:PQJ655371 PGN655370:PGN655371 OWR655370:OWR655371 OMV655370:OMV655371 OCZ655370:OCZ655371 NTD655370:NTD655371 NJH655370:NJH655371 MZL655370:MZL655371 MPP655370:MPP655371 MFT655370:MFT655371 LVX655370:LVX655371 LMB655370:LMB655371 LCF655370:LCF655371 KSJ655370:KSJ655371 KIN655370:KIN655371 JYR655370:JYR655371 JOV655370:JOV655371 JEZ655370:JEZ655371 IVD655370:IVD655371 ILH655370:ILH655371 IBL655370:IBL655371 HRP655370:HRP655371 HHT655370:HHT655371 GXX655370:GXX655371 GOB655370:GOB655371 GEF655370:GEF655371 FUJ655370:FUJ655371 FKN655370:FKN655371 FAR655370:FAR655371 EQV655370:EQV655371 EGZ655370:EGZ655371 DXD655370:DXD655371 DNH655370:DNH655371 DDL655370:DDL655371 CTP655370:CTP655371 CJT655370:CJT655371 BZX655370:BZX655371 BQB655370:BQB655371 BGF655370:BGF655371 AWJ655370:AWJ655371 AMN655370:AMN655371 ACR655370:ACR655371 SV655370:SV655371 IZ655370:IZ655371 D655369:D655370 WVL589834:WVL589835 WLP589834:WLP589835 WBT589834:WBT589835 VRX589834:VRX589835 VIB589834:VIB589835 UYF589834:UYF589835 UOJ589834:UOJ589835 UEN589834:UEN589835 TUR589834:TUR589835 TKV589834:TKV589835 TAZ589834:TAZ589835 SRD589834:SRD589835 SHH589834:SHH589835 RXL589834:RXL589835 RNP589834:RNP589835 RDT589834:RDT589835 QTX589834:QTX589835 QKB589834:QKB589835 QAF589834:QAF589835 PQJ589834:PQJ589835 PGN589834:PGN589835 OWR589834:OWR589835 OMV589834:OMV589835 OCZ589834:OCZ589835 NTD589834:NTD589835 NJH589834:NJH589835 MZL589834:MZL589835 MPP589834:MPP589835 MFT589834:MFT589835 LVX589834:LVX589835 LMB589834:LMB589835 LCF589834:LCF589835 KSJ589834:KSJ589835 KIN589834:KIN589835 JYR589834:JYR589835 JOV589834:JOV589835 JEZ589834:JEZ589835 IVD589834:IVD589835 ILH589834:ILH589835 IBL589834:IBL589835 HRP589834:HRP589835 HHT589834:HHT589835 GXX589834:GXX589835 GOB589834:GOB589835 GEF589834:GEF589835 FUJ589834:FUJ589835 FKN589834:FKN589835 FAR589834:FAR589835 EQV589834:EQV589835 EGZ589834:EGZ589835 DXD589834:DXD589835 DNH589834:DNH589835 DDL589834:DDL589835 CTP589834:CTP589835 CJT589834:CJT589835 BZX589834:BZX589835 BQB589834:BQB589835 BGF589834:BGF589835 AWJ589834:AWJ589835 AMN589834:AMN589835 ACR589834:ACR589835 SV589834:SV589835 IZ589834:IZ589835 D589833:D589834 WVL524298:WVL524299 WLP524298:WLP524299 WBT524298:WBT524299 VRX524298:VRX524299 VIB524298:VIB524299 UYF524298:UYF524299 UOJ524298:UOJ524299 UEN524298:UEN524299 TUR524298:TUR524299 TKV524298:TKV524299 TAZ524298:TAZ524299 SRD524298:SRD524299 SHH524298:SHH524299 RXL524298:RXL524299 RNP524298:RNP524299 RDT524298:RDT524299 QTX524298:QTX524299 QKB524298:QKB524299 QAF524298:QAF524299 PQJ524298:PQJ524299 PGN524298:PGN524299 OWR524298:OWR524299 OMV524298:OMV524299 OCZ524298:OCZ524299 NTD524298:NTD524299 NJH524298:NJH524299 MZL524298:MZL524299 MPP524298:MPP524299 MFT524298:MFT524299 LVX524298:LVX524299 LMB524298:LMB524299 LCF524298:LCF524299 KSJ524298:KSJ524299 KIN524298:KIN524299 JYR524298:JYR524299 JOV524298:JOV524299 JEZ524298:JEZ524299 IVD524298:IVD524299 ILH524298:ILH524299 IBL524298:IBL524299 HRP524298:HRP524299 HHT524298:HHT524299 GXX524298:GXX524299 GOB524298:GOB524299 GEF524298:GEF524299 FUJ524298:FUJ524299 FKN524298:FKN524299 FAR524298:FAR524299 EQV524298:EQV524299 EGZ524298:EGZ524299 DXD524298:DXD524299 DNH524298:DNH524299 DDL524298:DDL524299 CTP524298:CTP524299 CJT524298:CJT524299 BZX524298:BZX524299 BQB524298:BQB524299 BGF524298:BGF524299 AWJ524298:AWJ524299 AMN524298:AMN524299 ACR524298:ACR524299 SV524298:SV524299 IZ524298:IZ524299 D524297:D524298 WVL458762:WVL458763 WLP458762:WLP458763 WBT458762:WBT458763 VRX458762:VRX458763 VIB458762:VIB458763 UYF458762:UYF458763 UOJ458762:UOJ458763 UEN458762:UEN458763 TUR458762:TUR458763 TKV458762:TKV458763 TAZ458762:TAZ458763 SRD458762:SRD458763 SHH458762:SHH458763 RXL458762:RXL458763 RNP458762:RNP458763 RDT458762:RDT458763 QTX458762:QTX458763 QKB458762:QKB458763 QAF458762:QAF458763 PQJ458762:PQJ458763 PGN458762:PGN458763 OWR458762:OWR458763 OMV458762:OMV458763 OCZ458762:OCZ458763 NTD458762:NTD458763 NJH458762:NJH458763 MZL458762:MZL458763 MPP458762:MPP458763 MFT458762:MFT458763 LVX458762:LVX458763 LMB458762:LMB458763 LCF458762:LCF458763 KSJ458762:KSJ458763 KIN458762:KIN458763 JYR458762:JYR458763 JOV458762:JOV458763 JEZ458762:JEZ458763 IVD458762:IVD458763 ILH458762:ILH458763 IBL458762:IBL458763 HRP458762:HRP458763 HHT458762:HHT458763 GXX458762:GXX458763 GOB458762:GOB458763 GEF458762:GEF458763 FUJ458762:FUJ458763 FKN458762:FKN458763 FAR458762:FAR458763 EQV458762:EQV458763 EGZ458762:EGZ458763 DXD458762:DXD458763 DNH458762:DNH458763 DDL458762:DDL458763 CTP458762:CTP458763 CJT458762:CJT458763 BZX458762:BZX458763 BQB458762:BQB458763 BGF458762:BGF458763 AWJ458762:AWJ458763 AMN458762:AMN458763 ACR458762:ACR458763 SV458762:SV458763 IZ458762:IZ458763 D458761:D458762 WVL393226:WVL393227 WLP393226:WLP393227 WBT393226:WBT393227 VRX393226:VRX393227 VIB393226:VIB393227 UYF393226:UYF393227 UOJ393226:UOJ393227 UEN393226:UEN393227 TUR393226:TUR393227 TKV393226:TKV393227 TAZ393226:TAZ393227 SRD393226:SRD393227 SHH393226:SHH393227 RXL393226:RXL393227 RNP393226:RNP393227 RDT393226:RDT393227 QTX393226:QTX393227 QKB393226:QKB393227 QAF393226:QAF393227 PQJ393226:PQJ393227 PGN393226:PGN393227 OWR393226:OWR393227 OMV393226:OMV393227 OCZ393226:OCZ393227 NTD393226:NTD393227 NJH393226:NJH393227 MZL393226:MZL393227 MPP393226:MPP393227 MFT393226:MFT393227 LVX393226:LVX393227 LMB393226:LMB393227 LCF393226:LCF393227 KSJ393226:KSJ393227 KIN393226:KIN393227 JYR393226:JYR393227 JOV393226:JOV393227 JEZ393226:JEZ393227 IVD393226:IVD393227 ILH393226:ILH393227 IBL393226:IBL393227 HRP393226:HRP393227 HHT393226:HHT393227 GXX393226:GXX393227 GOB393226:GOB393227 GEF393226:GEF393227 FUJ393226:FUJ393227 FKN393226:FKN393227 FAR393226:FAR393227 EQV393226:EQV393227 EGZ393226:EGZ393227 DXD393226:DXD393227 DNH393226:DNH393227 DDL393226:DDL393227 CTP393226:CTP393227 CJT393226:CJT393227 BZX393226:BZX393227 BQB393226:BQB393227 BGF393226:BGF393227 AWJ393226:AWJ393227 AMN393226:AMN393227 ACR393226:ACR393227 SV393226:SV393227 IZ393226:IZ393227 D393225:D393226 WVL327690:WVL327691 WLP327690:WLP327691 WBT327690:WBT327691 VRX327690:VRX327691 VIB327690:VIB327691 UYF327690:UYF327691 UOJ327690:UOJ327691 UEN327690:UEN327691 TUR327690:TUR327691 TKV327690:TKV327691 TAZ327690:TAZ327691 SRD327690:SRD327691 SHH327690:SHH327691 RXL327690:RXL327691 RNP327690:RNP327691 RDT327690:RDT327691 QTX327690:QTX327691 QKB327690:QKB327691 QAF327690:QAF327691 PQJ327690:PQJ327691 PGN327690:PGN327691 OWR327690:OWR327691 OMV327690:OMV327691 OCZ327690:OCZ327691 NTD327690:NTD327691 NJH327690:NJH327691 MZL327690:MZL327691 MPP327690:MPP327691 MFT327690:MFT327691 LVX327690:LVX327691 LMB327690:LMB327691 LCF327690:LCF327691 KSJ327690:KSJ327691 KIN327690:KIN327691 JYR327690:JYR327691 JOV327690:JOV327691 JEZ327690:JEZ327691 IVD327690:IVD327691 ILH327690:ILH327691 IBL327690:IBL327691 HRP327690:HRP327691 HHT327690:HHT327691 GXX327690:GXX327691 GOB327690:GOB327691 GEF327690:GEF327691 FUJ327690:FUJ327691 FKN327690:FKN327691 FAR327690:FAR327691 EQV327690:EQV327691 EGZ327690:EGZ327691 DXD327690:DXD327691 DNH327690:DNH327691 DDL327690:DDL327691 CTP327690:CTP327691 CJT327690:CJT327691 BZX327690:BZX327691 BQB327690:BQB327691 BGF327690:BGF327691 AWJ327690:AWJ327691 AMN327690:AMN327691 ACR327690:ACR327691 SV327690:SV327691 IZ327690:IZ327691 D327689:D327690 WVL262154:WVL262155 WLP262154:WLP262155 WBT262154:WBT262155 VRX262154:VRX262155 VIB262154:VIB262155 UYF262154:UYF262155 UOJ262154:UOJ262155 UEN262154:UEN262155 TUR262154:TUR262155 TKV262154:TKV262155 TAZ262154:TAZ262155 SRD262154:SRD262155 SHH262154:SHH262155 RXL262154:RXL262155 RNP262154:RNP262155 RDT262154:RDT262155 QTX262154:QTX262155 QKB262154:QKB262155 QAF262154:QAF262155 PQJ262154:PQJ262155 PGN262154:PGN262155 OWR262154:OWR262155 OMV262154:OMV262155 OCZ262154:OCZ262155 NTD262154:NTD262155 NJH262154:NJH262155 MZL262154:MZL262155 MPP262154:MPP262155 MFT262154:MFT262155 LVX262154:LVX262155 LMB262154:LMB262155 LCF262154:LCF262155 KSJ262154:KSJ262155 KIN262154:KIN262155 JYR262154:JYR262155 JOV262154:JOV262155 JEZ262154:JEZ262155 IVD262154:IVD262155 ILH262154:ILH262155 IBL262154:IBL262155 HRP262154:HRP262155 HHT262154:HHT262155 GXX262154:GXX262155 GOB262154:GOB262155 GEF262154:GEF262155 FUJ262154:FUJ262155 FKN262154:FKN262155 FAR262154:FAR262155 EQV262154:EQV262155 EGZ262154:EGZ262155 DXD262154:DXD262155 DNH262154:DNH262155 DDL262154:DDL262155 CTP262154:CTP262155 CJT262154:CJT262155 BZX262154:BZX262155 BQB262154:BQB262155 BGF262154:BGF262155 AWJ262154:AWJ262155 AMN262154:AMN262155 ACR262154:ACR262155 SV262154:SV262155 IZ262154:IZ262155 D262153:D262154 WVL196618:WVL196619 WLP196618:WLP196619 WBT196618:WBT196619 VRX196618:VRX196619 VIB196618:VIB196619 UYF196618:UYF196619 UOJ196618:UOJ196619 UEN196618:UEN196619 TUR196618:TUR196619 TKV196618:TKV196619 TAZ196618:TAZ196619 SRD196618:SRD196619 SHH196618:SHH196619 RXL196618:RXL196619 RNP196618:RNP196619 RDT196618:RDT196619 QTX196618:QTX196619 QKB196618:QKB196619 QAF196618:QAF196619 PQJ196618:PQJ196619 PGN196618:PGN196619 OWR196618:OWR196619 OMV196618:OMV196619 OCZ196618:OCZ196619 NTD196618:NTD196619 NJH196618:NJH196619 MZL196618:MZL196619 MPP196618:MPP196619 MFT196618:MFT196619 LVX196618:LVX196619 LMB196618:LMB196619 LCF196618:LCF196619 KSJ196618:KSJ196619 KIN196618:KIN196619 JYR196618:JYR196619 JOV196618:JOV196619 JEZ196618:JEZ196619 IVD196618:IVD196619 ILH196618:ILH196619 IBL196618:IBL196619 HRP196618:HRP196619 HHT196618:HHT196619 GXX196618:GXX196619 GOB196618:GOB196619 GEF196618:GEF196619 FUJ196618:FUJ196619 FKN196618:FKN196619 FAR196618:FAR196619 EQV196618:EQV196619 EGZ196618:EGZ196619 DXD196618:DXD196619 DNH196618:DNH196619 DDL196618:DDL196619 CTP196618:CTP196619 CJT196618:CJT196619 BZX196618:BZX196619 BQB196618:BQB196619 BGF196618:BGF196619 AWJ196618:AWJ196619 AMN196618:AMN196619 ACR196618:ACR196619 SV196618:SV196619 IZ196618:IZ196619 D196617:D196618 WVL131082:WVL131083 WLP131082:WLP131083 WBT131082:WBT131083 VRX131082:VRX131083 VIB131082:VIB131083 UYF131082:UYF131083 UOJ131082:UOJ131083 UEN131082:UEN131083 TUR131082:TUR131083 TKV131082:TKV131083 TAZ131082:TAZ131083 SRD131082:SRD131083 SHH131082:SHH131083 RXL131082:RXL131083 RNP131082:RNP131083 RDT131082:RDT131083 QTX131082:QTX131083 QKB131082:QKB131083 QAF131082:QAF131083 PQJ131082:PQJ131083 PGN131082:PGN131083 OWR131082:OWR131083 OMV131082:OMV131083 OCZ131082:OCZ131083 NTD131082:NTD131083 NJH131082:NJH131083 MZL131082:MZL131083 MPP131082:MPP131083 MFT131082:MFT131083 LVX131082:LVX131083 LMB131082:LMB131083 LCF131082:LCF131083 KSJ131082:KSJ131083 KIN131082:KIN131083 JYR131082:JYR131083 JOV131082:JOV131083 JEZ131082:JEZ131083 IVD131082:IVD131083 ILH131082:ILH131083 IBL131082:IBL131083 HRP131082:HRP131083 HHT131082:HHT131083 GXX131082:GXX131083 GOB131082:GOB131083 GEF131082:GEF131083 FUJ131082:FUJ131083 FKN131082:FKN131083 FAR131082:FAR131083 EQV131082:EQV131083 EGZ131082:EGZ131083 DXD131082:DXD131083 DNH131082:DNH131083 DDL131082:DDL131083 CTP131082:CTP131083 CJT131082:CJT131083 BZX131082:BZX131083 BQB131082:BQB131083 BGF131082:BGF131083 AWJ131082:AWJ131083 AMN131082:AMN131083 ACR131082:ACR131083 SV131082:SV131083 IZ131082:IZ131083 D131081:D131082 WVL65546:WVL65547 WLP65546:WLP65547 WBT65546:WBT65547 VRX65546:VRX65547 VIB65546:VIB65547 UYF65546:UYF65547 UOJ65546:UOJ65547 UEN65546:UEN65547 TUR65546:TUR65547 TKV65546:TKV65547 TAZ65546:TAZ65547 SRD65546:SRD65547 SHH65546:SHH65547 RXL65546:RXL65547 RNP65546:RNP65547 RDT65546:RDT65547 QTX65546:QTX65547 QKB65546:QKB65547 QAF65546:QAF65547 PQJ65546:PQJ65547 PGN65546:PGN65547 OWR65546:OWR65547 OMV65546:OMV65547 OCZ65546:OCZ65547 NTD65546:NTD65547 NJH65546:NJH65547 MZL65546:MZL65547 MPP65546:MPP65547 MFT65546:MFT65547 LVX65546:LVX65547 LMB65546:LMB65547 LCF65546:LCF65547 KSJ65546:KSJ65547 KIN65546:KIN65547 JYR65546:JYR65547 JOV65546:JOV65547 JEZ65546:JEZ65547 IVD65546:IVD65547 ILH65546:ILH65547 IBL65546:IBL65547 HRP65546:HRP65547 HHT65546:HHT65547 GXX65546:GXX65547 GOB65546:GOB65547 GEF65546:GEF65547 FUJ65546:FUJ65547 FKN65546:FKN65547 FAR65546:FAR65547 EQV65546:EQV65547 EGZ65546:EGZ65547 DXD65546:DXD65547 DNH65546:DNH65547 DDL65546:DDL65547 CTP65546:CTP65547 CJT65546:CJT65547 BZX65546:BZX65547 BQB65546:BQB65547 BGF65546:BGF65547 AWJ65546:AWJ65547 AMN65546:AMN65547 ACR65546:ACR65547 SV65546:SV65547 IZ65546:IZ65547" xr:uid="{00000000-0002-0000-0600-000000000000}">
      <formula1>#REF!</formula1>
    </dataValidation>
    <dataValidation type="whole" allowBlank="1" showInputMessage="1" showErrorMessage="1" sqref="WLP983070:WLP983075 IZ37:IZ39 SV37:SV39 ACR37:ACR39 AMN37:AMN39 AWJ37:AWJ39 BGF37:BGF39 BQB37:BQB39 BZX37:BZX39 CJT37:CJT39 CTP37:CTP39 DDL37:DDL39 DNH37:DNH39 DXD37:DXD39 EGZ37:EGZ39 EQV37:EQV39 FAR37:FAR39 FKN37:FKN39 FUJ37:FUJ39 GEF37:GEF39 GOB37:GOB39 GXX37:GXX39 HHT37:HHT39 HRP37:HRP39 IBL37:IBL39 ILH37:ILH39 IVD37:IVD39 JEZ37:JEZ39 JOV37:JOV39 JYR37:JYR39 KIN37:KIN39 KSJ37:KSJ39 LCF37:LCF39 LMB37:LMB39 LVX37:LVX39 MFT37:MFT39 MPP37:MPP39 MZL37:MZL39 NJH37:NJH39 NTD37:NTD39 OCZ37:OCZ39 OMV37:OMV39 OWR37:OWR39 PGN37:PGN39 PQJ37:PQJ39 QAF37:QAF39 QKB37:QKB39 QTX37:QTX39 RDT37:RDT39 RNP37:RNP39 RXL37:RXL39 SHH37:SHH39 SRD37:SRD39 TAZ37:TAZ39 TKV37:TKV39 TUR37:TUR39 UEN37:UEN39 UOJ37:UOJ39 UYF37:UYF39 VIB37:VIB39 VRX37:VRX39 WBT37:WBT39 WLP37:WLP39 WVL37:WVL39 D65552:D65557 IZ65553:IZ65558 SV65553:SV65558 ACR65553:ACR65558 AMN65553:AMN65558 AWJ65553:AWJ65558 BGF65553:BGF65558 BQB65553:BQB65558 BZX65553:BZX65558 CJT65553:CJT65558 CTP65553:CTP65558 DDL65553:DDL65558 DNH65553:DNH65558 DXD65553:DXD65558 EGZ65553:EGZ65558 EQV65553:EQV65558 FAR65553:FAR65558 FKN65553:FKN65558 FUJ65553:FUJ65558 GEF65553:GEF65558 GOB65553:GOB65558 GXX65553:GXX65558 HHT65553:HHT65558 HRP65553:HRP65558 IBL65553:IBL65558 ILH65553:ILH65558 IVD65553:IVD65558 JEZ65553:JEZ65558 JOV65553:JOV65558 JYR65553:JYR65558 KIN65553:KIN65558 KSJ65553:KSJ65558 LCF65553:LCF65558 LMB65553:LMB65558 LVX65553:LVX65558 MFT65553:MFT65558 MPP65553:MPP65558 MZL65553:MZL65558 NJH65553:NJH65558 NTD65553:NTD65558 OCZ65553:OCZ65558 OMV65553:OMV65558 OWR65553:OWR65558 PGN65553:PGN65558 PQJ65553:PQJ65558 QAF65553:QAF65558 QKB65553:QKB65558 QTX65553:QTX65558 RDT65553:RDT65558 RNP65553:RNP65558 RXL65553:RXL65558 SHH65553:SHH65558 SRD65553:SRD65558 TAZ65553:TAZ65558 TKV65553:TKV65558 TUR65553:TUR65558 UEN65553:UEN65558 UOJ65553:UOJ65558 UYF65553:UYF65558 VIB65553:VIB65558 VRX65553:VRX65558 WBT65553:WBT65558 WLP65553:WLP65558 WVL65553:WVL65558 D131088:D131093 IZ131089:IZ131094 SV131089:SV131094 ACR131089:ACR131094 AMN131089:AMN131094 AWJ131089:AWJ131094 BGF131089:BGF131094 BQB131089:BQB131094 BZX131089:BZX131094 CJT131089:CJT131094 CTP131089:CTP131094 DDL131089:DDL131094 DNH131089:DNH131094 DXD131089:DXD131094 EGZ131089:EGZ131094 EQV131089:EQV131094 FAR131089:FAR131094 FKN131089:FKN131094 FUJ131089:FUJ131094 GEF131089:GEF131094 GOB131089:GOB131094 GXX131089:GXX131094 HHT131089:HHT131094 HRP131089:HRP131094 IBL131089:IBL131094 ILH131089:ILH131094 IVD131089:IVD131094 JEZ131089:JEZ131094 JOV131089:JOV131094 JYR131089:JYR131094 KIN131089:KIN131094 KSJ131089:KSJ131094 LCF131089:LCF131094 LMB131089:LMB131094 LVX131089:LVX131094 MFT131089:MFT131094 MPP131089:MPP131094 MZL131089:MZL131094 NJH131089:NJH131094 NTD131089:NTD131094 OCZ131089:OCZ131094 OMV131089:OMV131094 OWR131089:OWR131094 PGN131089:PGN131094 PQJ131089:PQJ131094 QAF131089:QAF131094 QKB131089:QKB131094 QTX131089:QTX131094 RDT131089:RDT131094 RNP131089:RNP131094 RXL131089:RXL131094 SHH131089:SHH131094 SRD131089:SRD131094 TAZ131089:TAZ131094 TKV131089:TKV131094 TUR131089:TUR131094 UEN131089:UEN131094 UOJ131089:UOJ131094 UYF131089:UYF131094 VIB131089:VIB131094 VRX131089:VRX131094 WBT131089:WBT131094 WLP131089:WLP131094 WVL131089:WVL131094 D196624:D196629 IZ196625:IZ196630 SV196625:SV196630 ACR196625:ACR196630 AMN196625:AMN196630 AWJ196625:AWJ196630 BGF196625:BGF196630 BQB196625:BQB196630 BZX196625:BZX196630 CJT196625:CJT196630 CTP196625:CTP196630 DDL196625:DDL196630 DNH196625:DNH196630 DXD196625:DXD196630 EGZ196625:EGZ196630 EQV196625:EQV196630 FAR196625:FAR196630 FKN196625:FKN196630 FUJ196625:FUJ196630 GEF196625:GEF196630 GOB196625:GOB196630 GXX196625:GXX196630 HHT196625:HHT196630 HRP196625:HRP196630 IBL196625:IBL196630 ILH196625:ILH196630 IVD196625:IVD196630 JEZ196625:JEZ196630 JOV196625:JOV196630 JYR196625:JYR196630 KIN196625:KIN196630 KSJ196625:KSJ196630 LCF196625:LCF196630 LMB196625:LMB196630 LVX196625:LVX196630 MFT196625:MFT196630 MPP196625:MPP196630 MZL196625:MZL196630 NJH196625:NJH196630 NTD196625:NTD196630 OCZ196625:OCZ196630 OMV196625:OMV196630 OWR196625:OWR196630 PGN196625:PGN196630 PQJ196625:PQJ196630 QAF196625:QAF196630 QKB196625:QKB196630 QTX196625:QTX196630 RDT196625:RDT196630 RNP196625:RNP196630 RXL196625:RXL196630 SHH196625:SHH196630 SRD196625:SRD196630 TAZ196625:TAZ196630 TKV196625:TKV196630 TUR196625:TUR196630 UEN196625:UEN196630 UOJ196625:UOJ196630 UYF196625:UYF196630 VIB196625:VIB196630 VRX196625:VRX196630 WBT196625:WBT196630 WLP196625:WLP196630 WVL196625:WVL196630 D262160:D262165 IZ262161:IZ262166 SV262161:SV262166 ACR262161:ACR262166 AMN262161:AMN262166 AWJ262161:AWJ262166 BGF262161:BGF262166 BQB262161:BQB262166 BZX262161:BZX262166 CJT262161:CJT262166 CTP262161:CTP262166 DDL262161:DDL262166 DNH262161:DNH262166 DXD262161:DXD262166 EGZ262161:EGZ262166 EQV262161:EQV262166 FAR262161:FAR262166 FKN262161:FKN262166 FUJ262161:FUJ262166 GEF262161:GEF262166 GOB262161:GOB262166 GXX262161:GXX262166 HHT262161:HHT262166 HRP262161:HRP262166 IBL262161:IBL262166 ILH262161:ILH262166 IVD262161:IVD262166 JEZ262161:JEZ262166 JOV262161:JOV262166 JYR262161:JYR262166 KIN262161:KIN262166 KSJ262161:KSJ262166 LCF262161:LCF262166 LMB262161:LMB262166 LVX262161:LVX262166 MFT262161:MFT262166 MPP262161:MPP262166 MZL262161:MZL262166 NJH262161:NJH262166 NTD262161:NTD262166 OCZ262161:OCZ262166 OMV262161:OMV262166 OWR262161:OWR262166 PGN262161:PGN262166 PQJ262161:PQJ262166 QAF262161:QAF262166 QKB262161:QKB262166 QTX262161:QTX262166 RDT262161:RDT262166 RNP262161:RNP262166 RXL262161:RXL262166 SHH262161:SHH262166 SRD262161:SRD262166 TAZ262161:TAZ262166 TKV262161:TKV262166 TUR262161:TUR262166 UEN262161:UEN262166 UOJ262161:UOJ262166 UYF262161:UYF262166 VIB262161:VIB262166 VRX262161:VRX262166 WBT262161:WBT262166 WLP262161:WLP262166 WVL262161:WVL262166 D327696:D327701 IZ327697:IZ327702 SV327697:SV327702 ACR327697:ACR327702 AMN327697:AMN327702 AWJ327697:AWJ327702 BGF327697:BGF327702 BQB327697:BQB327702 BZX327697:BZX327702 CJT327697:CJT327702 CTP327697:CTP327702 DDL327697:DDL327702 DNH327697:DNH327702 DXD327697:DXD327702 EGZ327697:EGZ327702 EQV327697:EQV327702 FAR327697:FAR327702 FKN327697:FKN327702 FUJ327697:FUJ327702 GEF327697:GEF327702 GOB327697:GOB327702 GXX327697:GXX327702 HHT327697:HHT327702 HRP327697:HRP327702 IBL327697:IBL327702 ILH327697:ILH327702 IVD327697:IVD327702 JEZ327697:JEZ327702 JOV327697:JOV327702 JYR327697:JYR327702 KIN327697:KIN327702 KSJ327697:KSJ327702 LCF327697:LCF327702 LMB327697:LMB327702 LVX327697:LVX327702 MFT327697:MFT327702 MPP327697:MPP327702 MZL327697:MZL327702 NJH327697:NJH327702 NTD327697:NTD327702 OCZ327697:OCZ327702 OMV327697:OMV327702 OWR327697:OWR327702 PGN327697:PGN327702 PQJ327697:PQJ327702 QAF327697:QAF327702 QKB327697:QKB327702 QTX327697:QTX327702 RDT327697:RDT327702 RNP327697:RNP327702 RXL327697:RXL327702 SHH327697:SHH327702 SRD327697:SRD327702 TAZ327697:TAZ327702 TKV327697:TKV327702 TUR327697:TUR327702 UEN327697:UEN327702 UOJ327697:UOJ327702 UYF327697:UYF327702 VIB327697:VIB327702 VRX327697:VRX327702 WBT327697:WBT327702 WLP327697:WLP327702 WVL327697:WVL327702 D393232:D393237 IZ393233:IZ393238 SV393233:SV393238 ACR393233:ACR393238 AMN393233:AMN393238 AWJ393233:AWJ393238 BGF393233:BGF393238 BQB393233:BQB393238 BZX393233:BZX393238 CJT393233:CJT393238 CTP393233:CTP393238 DDL393233:DDL393238 DNH393233:DNH393238 DXD393233:DXD393238 EGZ393233:EGZ393238 EQV393233:EQV393238 FAR393233:FAR393238 FKN393233:FKN393238 FUJ393233:FUJ393238 GEF393233:GEF393238 GOB393233:GOB393238 GXX393233:GXX393238 HHT393233:HHT393238 HRP393233:HRP393238 IBL393233:IBL393238 ILH393233:ILH393238 IVD393233:IVD393238 JEZ393233:JEZ393238 JOV393233:JOV393238 JYR393233:JYR393238 KIN393233:KIN393238 KSJ393233:KSJ393238 LCF393233:LCF393238 LMB393233:LMB393238 LVX393233:LVX393238 MFT393233:MFT393238 MPP393233:MPP393238 MZL393233:MZL393238 NJH393233:NJH393238 NTD393233:NTD393238 OCZ393233:OCZ393238 OMV393233:OMV393238 OWR393233:OWR393238 PGN393233:PGN393238 PQJ393233:PQJ393238 QAF393233:QAF393238 QKB393233:QKB393238 QTX393233:QTX393238 RDT393233:RDT393238 RNP393233:RNP393238 RXL393233:RXL393238 SHH393233:SHH393238 SRD393233:SRD393238 TAZ393233:TAZ393238 TKV393233:TKV393238 TUR393233:TUR393238 UEN393233:UEN393238 UOJ393233:UOJ393238 UYF393233:UYF393238 VIB393233:VIB393238 VRX393233:VRX393238 WBT393233:WBT393238 WLP393233:WLP393238 WVL393233:WVL393238 D458768:D458773 IZ458769:IZ458774 SV458769:SV458774 ACR458769:ACR458774 AMN458769:AMN458774 AWJ458769:AWJ458774 BGF458769:BGF458774 BQB458769:BQB458774 BZX458769:BZX458774 CJT458769:CJT458774 CTP458769:CTP458774 DDL458769:DDL458774 DNH458769:DNH458774 DXD458769:DXD458774 EGZ458769:EGZ458774 EQV458769:EQV458774 FAR458769:FAR458774 FKN458769:FKN458774 FUJ458769:FUJ458774 GEF458769:GEF458774 GOB458769:GOB458774 GXX458769:GXX458774 HHT458769:HHT458774 HRP458769:HRP458774 IBL458769:IBL458774 ILH458769:ILH458774 IVD458769:IVD458774 JEZ458769:JEZ458774 JOV458769:JOV458774 JYR458769:JYR458774 KIN458769:KIN458774 KSJ458769:KSJ458774 LCF458769:LCF458774 LMB458769:LMB458774 LVX458769:LVX458774 MFT458769:MFT458774 MPP458769:MPP458774 MZL458769:MZL458774 NJH458769:NJH458774 NTD458769:NTD458774 OCZ458769:OCZ458774 OMV458769:OMV458774 OWR458769:OWR458774 PGN458769:PGN458774 PQJ458769:PQJ458774 QAF458769:QAF458774 QKB458769:QKB458774 QTX458769:QTX458774 RDT458769:RDT458774 RNP458769:RNP458774 RXL458769:RXL458774 SHH458769:SHH458774 SRD458769:SRD458774 TAZ458769:TAZ458774 TKV458769:TKV458774 TUR458769:TUR458774 UEN458769:UEN458774 UOJ458769:UOJ458774 UYF458769:UYF458774 VIB458769:VIB458774 VRX458769:VRX458774 WBT458769:WBT458774 WLP458769:WLP458774 WVL458769:WVL458774 D524304:D524309 IZ524305:IZ524310 SV524305:SV524310 ACR524305:ACR524310 AMN524305:AMN524310 AWJ524305:AWJ524310 BGF524305:BGF524310 BQB524305:BQB524310 BZX524305:BZX524310 CJT524305:CJT524310 CTP524305:CTP524310 DDL524305:DDL524310 DNH524305:DNH524310 DXD524305:DXD524310 EGZ524305:EGZ524310 EQV524305:EQV524310 FAR524305:FAR524310 FKN524305:FKN524310 FUJ524305:FUJ524310 GEF524305:GEF524310 GOB524305:GOB524310 GXX524305:GXX524310 HHT524305:HHT524310 HRP524305:HRP524310 IBL524305:IBL524310 ILH524305:ILH524310 IVD524305:IVD524310 JEZ524305:JEZ524310 JOV524305:JOV524310 JYR524305:JYR524310 KIN524305:KIN524310 KSJ524305:KSJ524310 LCF524305:LCF524310 LMB524305:LMB524310 LVX524305:LVX524310 MFT524305:MFT524310 MPP524305:MPP524310 MZL524305:MZL524310 NJH524305:NJH524310 NTD524305:NTD524310 OCZ524305:OCZ524310 OMV524305:OMV524310 OWR524305:OWR524310 PGN524305:PGN524310 PQJ524305:PQJ524310 QAF524305:QAF524310 QKB524305:QKB524310 QTX524305:QTX524310 RDT524305:RDT524310 RNP524305:RNP524310 RXL524305:RXL524310 SHH524305:SHH524310 SRD524305:SRD524310 TAZ524305:TAZ524310 TKV524305:TKV524310 TUR524305:TUR524310 UEN524305:UEN524310 UOJ524305:UOJ524310 UYF524305:UYF524310 VIB524305:VIB524310 VRX524305:VRX524310 WBT524305:WBT524310 WLP524305:WLP524310 WVL524305:WVL524310 D589840:D589845 IZ589841:IZ589846 SV589841:SV589846 ACR589841:ACR589846 AMN589841:AMN589846 AWJ589841:AWJ589846 BGF589841:BGF589846 BQB589841:BQB589846 BZX589841:BZX589846 CJT589841:CJT589846 CTP589841:CTP589846 DDL589841:DDL589846 DNH589841:DNH589846 DXD589841:DXD589846 EGZ589841:EGZ589846 EQV589841:EQV589846 FAR589841:FAR589846 FKN589841:FKN589846 FUJ589841:FUJ589846 GEF589841:GEF589846 GOB589841:GOB589846 GXX589841:GXX589846 HHT589841:HHT589846 HRP589841:HRP589846 IBL589841:IBL589846 ILH589841:ILH589846 IVD589841:IVD589846 JEZ589841:JEZ589846 JOV589841:JOV589846 JYR589841:JYR589846 KIN589841:KIN589846 KSJ589841:KSJ589846 LCF589841:LCF589846 LMB589841:LMB589846 LVX589841:LVX589846 MFT589841:MFT589846 MPP589841:MPP589846 MZL589841:MZL589846 NJH589841:NJH589846 NTD589841:NTD589846 OCZ589841:OCZ589846 OMV589841:OMV589846 OWR589841:OWR589846 PGN589841:PGN589846 PQJ589841:PQJ589846 QAF589841:QAF589846 QKB589841:QKB589846 QTX589841:QTX589846 RDT589841:RDT589846 RNP589841:RNP589846 RXL589841:RXL589846 SHH589841:SHH589846 SRD589841:SRD589846 TAZ589841:TAZ589846 TKV589841:TKV589846 TUR589841:TUR589846 UEN589841:UEN589846 UOJ589841:UOJ589846 UYF589841:UYF589846 VIB589841:VIB589846 VRX589841:VRX589846 WBT589841:WBT589846 WLP589841:WLP589846 WVL589841:WVL589846 D655376:D655381 IZ655377:IZ655382 SV655377:SV655382 ACR655377:ACR655382 AMN655377:AMN655382 AWJ655377:AWJ655382 BGF655377:BGF655382 BQB655377:BQB655382 BZX655377:BZX655382 CJT655377:CJT655382 CTP655377:CTP655382 DDL655377:DDL655382 DNH655377:DNH655382 DXD655377:DXD655382 EGZ655377:EGZ655382 EQV655377:EQV655382 FAR655377:FAR655382 FKN655377:FKN655382 FUJ655377:FUJ655382 GEF655377:GEF655382 GOB655377:GOB655382 GXX655377:GXX655382 HHT655377:HHT655382 HRP655377:HRP655382 IBL655377:IBL655382 ILH655377:ILH655382 IVD655377:IVD655382 JEZ655377:JEZ655382 JOV655377:JOV655382 JYR655377:JYR655382 KIN655377:KIN655382 KSJ655377:KSJ655382 LCF655377:LCF655382 LMB655377:LMB655382 LVX655377:LVX655382 MFT655377:MFT655382 MPP655377:MPP655382 MZL655377:MZL655382 NJH655377:NJH655382 NTD655377:NTD655382 OCZ655377:OCZ655382 OMV655377:OMV655382 OWR655377:OWR655382 PGN655377:PGN655382 PQJ655377:PQJ655382 QAF655377:QAF655382 QKB655377:QKB655382 QTX655377:QTX655382 RDT655377:RDT655382 RNP655377:RNP655382 RXL655377:RXL655382 SHH655377:SHH655382 SRD655377:SRD655382 TAZ655377:TAZ655382 TKV655377:TKV655382 TUR655377:TUR655382 UEN655377:UEN655382 UOJ655377:UOJ655382 UYF655377:UYF655382 VIB655377:VIB655382 VRX655377:VRX655382 WBT655377:WBT655382 WLP655377:WLP655382 WVL655377:WVL655382 D720912:D720917 IZ720913:IZ720918 SV720913:SV720918 ACR720913:ACR720918 AMN720913:AMN720918 AWJ720913:AWJ720918 BGF720913:BGF720918 BQB720913:BQB720918 BZX720913:BZX720918 CJT720913:CJT720918 CTP720913:CTP720918 DDL720913:DDL720918 DNH720913:DNH720918 DXD720913:DXD720918 EGZ720913:EGZ720918 EQV720913:EQV720918 FAR720913:FAR720918 FKN720913:FKN720918 FUJ720913:FUJ720918 GEF720913:GEF720918 GOB720913:GOB720918 GXX720913:GXX720918 HHT720913:HHT720918 HRP720913:HRP720918 IBL720913:IBL720918 ILH720913:ILH720918 IVD720913:IVD720918 JEZ720913:JEZ720918 JOV720913:JOV720918 JYR720913:JYR720918 KIN720913:KIN720918 KSJ720913:KSJ720918 LCF720913:LCF720918 LMB720913:LMB720918 LVX720913:LVX720918 MFT720913:MFT720918 MPP720913:MPP720918 MZL720913:MZL720918 NJH720913:NJH720918 NTD720913:NTD720918 OCZ720913:OCZ720918 OMV720913:OMV720918 OWR720913:OWR720918 PGN720913:PGN720918 PQJ720913:PQJ720918 QAF720913:QAF720918 QKB720913:QKB720918 QTX720913:QTX720918 RDT720913:RDT720918 RNP720913:RNP720918 RXL720913:RXL720918 SHH720913:SHH720918 SRD720913:SRD720918 TAZ720913:TAZ720918 TKV720913:TKV720918 TUR720913:TUR720918 UEN720913:UEN720918 UOJ720913:UOJ720918 UYF720913:UYF720918 VIB720913:VIB720918 VRX720913:VRX720918 WBT720913:WBT720918 WLP720913:WLP720918 WVL720913:WVL720918 D786448:D786453 IZ786449:IZ786454 SV786449:SV786454 ACR786449:ACR786454 AMN786449:AMN786454 AWJ786449:AWJ786454 BGF786449:BGF786454 BQB786449:BQB786454 BZX786449:BZX786454 CJT786449:CJT786454 CTP786449:CTP786454 DDL786449:DDL786454 DNH786449:DNH786454 DXD786449:DXD786454 EGZ786449:EGZ786454 EQV786449:EQV786454 FAR786449:FAR786454 FKN786449:FKN786454 FUJ786449:FUJ786454 GEF786449:GEF786454 GOB786449:GOB786454 GXX786449:GXX786454 HHT786449:HHT786454 HRP786449:HRP786454 IBL786449:IBL786454 ILH786449:ILH786454 IVD786449:IVD786454 JEZ786449:JEZ786454 JOV786449:JOV786454 JYR786449:JYR786454 KIN786449:KIN786454 KSJ786449:KSJ786454 LCF786449:LCF786454 LMB786449:LMB786454 LVX786449:LVX786454 MFT786449:MFT786454 MPP786449:MPP786454 MZL786449:MZL786454 NJH786449:NJH786454 NTD786449:NTD786454 OCZ786449:OCZ786454 OMV786449:OMV786454 OWR786449:OWR786454 PGN786449:PGN786454 PQJ786449:PQJ786454 QAF786449:QAF786454 QKB786449:QKB786454 QTX786449:QTX786454 RDT786449:RDT786454 RNP786449:RNP786454 RXL786449:RXL786454 SHH786449:SHH786454 SRD786449:SRD786454 TAZ786449:TAZ786454 TKV786449:TKV786454 TUR786449:TUR786454 UEN786449:UEN786454 UOJ786449:UOJ786454 UYF786449:UYF786454 VIB786449:VIB786454 VRX786449:VRX786454 WBT786449:WBT786454 WLP786449:WLP786454 WVL786449:WVL786454 D851984:D851989 IZ851985:IZ851990 SV851985:SV851990 ACR851985:ACR851990 AMN851985:AMN851990 AWJ851985:AWJ851990 BGF851985:BGF851990 BQB851985:BQB851990 BZX851985:BZX851990 CJT851985:CJT851990 CTP851985:CTP851990 DDL851985:DDL851990 DNH851985:DNH851990 DXD851985:DXD851990 EGZ851985:EGZ851990 EQV851985:EQV851990 FAR851985:FAR851990 FKN851985:FKN851990 FUJ851985:FUJ851990 GEF851985:GEF851990 GOB851985:GOB851990 GXX851985:GXX851990 HHT851985:HHT851990 HRP851985:HRP851990 IBL851985:IBL851990 ILH851985:ILH851990 IVD851985:IVD851990 JEZ851985:JEZ851990 JOV851985:JOV851990 JYR851985:JYR851990 KIN851985:KIN851990 KSJ851985:KSJ851990 LCF851985:LCF851990 LMB851985:LMB851990 LVX851985:LVX851990 MFT851985:MFT851990 MPP851985:MPP851990 MZL851985:MZL851990 NJH851985:NJH851990 NTD851985:NTD851990 OCZ851985:OCZ851990 OMV851985:OMV851990 OWR851985:OWR851990 PGN851985:PGN851990 PQJ851985:PQJ851990 QAF851985:QAF851990 QKB851985:QKB851990 QTX851985:QTX851990 RDT851985:RDT851990 RNP851985:RNP851990 RXL851985:RXL851990 SHH851985:SHH851990 SRD851985:SRD851990 TAZ851985:TAZ851990 TKV851985:TKV851990 TUR851985:TUR851990 UEN851985:UEN851990 UOJ851985:UOJ851990 UYF851985:UYF851990 VIB851985:VIB851990 VRX851985:VRX851990 WBT851985:WBT851990 WLP851985:WLP851990 WVL851985:WVL851990 D917520:D917525 IZ917521:IZ917526 SV917521:SV917526 ACR917521:ACR917526 AMN917521:AMN917526 AWJ917521:AWJ917526 BGF917521:BGF917526 BQB917521:BQB917526 BZX917521:BZX917526 CJT917521:CJT917526 CTP917521:CTP917526 DDL917521:DDL917526 DNH917521:DNH917526 DXD917521:DXD917526 EGZ917521:EGZ917526 EQV917521:EQV917526 FAR917521:FAR917526 FKN917521:FKN917526 FUJ917521:FUJ917526 GEF917521:GEF917526 GOB917521:GOB917526 GXX917521:GXX917526 HHT917521:HHT917526 HRP917521:HRP917526 IBL917521:IBL917526 ILH917521:ILH917526 IVD917521:IVD917526 JEZ917521:JEZ917526 JOV917521:JOV917526 JYR917521:JYR917526 KIN917521:KIN917526 KSJ917521:KSJ917526 LCF917521:LCF917526 LMB917521:LMB917526 LVX917521:LVX917526 MFT917521:MFT917526 MPP917521:MPP917526 MZL917521:MZL917526 NJH917521:NJH917526 NTD917521:NTD917526 OCZ917521:OCZ917526 OMV917521:OMV917526 OWR917521:OWR917526 PGN917521:PGN917526 PQJ917521:PQJ917526 QAF917521:QAF917526 QKB917521:QKB917526 QTX917521:QTX917526 RDT917521:RDT917526 RNP917521:RNP917526 RXL917521:RXL917526 SHH917521:SHH917526 SRD917521:SRD917526 TAZ917521:TAZ917526 TKV917521:TKV917526 TUR917521:TUR917526 UEN917521:UEN917526 UOJ917521:UOJ917526 UYF917521:UYF917526 VIB917521:VIB917526 VRX917521:VRX917526 WBT917521:WBT917526 WLP917521:WLP917526 WVL917521:WVL917526 D983056:D983061 IZ983057:IZ983062 SV983057:SV983062 ACR983057:ACR983062 AMN983057:AMN983062 AWJ983057:AWJ983062 BGF983057:BGF983062 BQB983057:BQB983062 BZX983057:BZX983062 CJT983057:CJT983062 CTP983057:CTP983062 DDL983057:DDL983062 DNH983057:DNH983062 DXD983057:DXD983062 EGZ983057:EGZ983062 EQV983057:EQV983062 FAR983057:FAR983062 FKN983057:FKN983062 FUJ983057:FUJ983062 GEF983057:GEF983062 GOB983057:GOB983062 GXX983057:GXX983062 HHT983057:HHT983062 HRP983057:HRP983062 IBL983057:IBL983062 ILH983057:ILH983062 IVD983057:IVD983062 JEZ983057:JEZ983062 JOV983057:JOV983062 JYR983057:JYR983062 KIN983057:KIN983062 KSJ983057:KSJ983062 LCF983057:LCF983062 LMB983057:LMB983062 LVX983057:LVX983062 MFT983057:MFT983062 MPP983057:MPP983062 MZL983057:MZL983062 NJH983057:NJH983062 NTD983057:NTD983062 OCZ983057:OCZ983062 OMV983057:OMV983062 OWR983057:OWR983062 PGN983057:PGN983062 PQJ983057:PQJ983062 QAF983057:QAF983062 QKB983057:QKB983062 QTX983057:QTX983062 RDT983057:RDT983062 RNP983057:RNP983062 RXL983057:RXL983062 SHH983057:SHH983062 SRD983057:SRD983062 TAZ983057:TAZ983062 TKV983057:TKV983062 TUR983057:TUR983062 UEN983057:UEN983062 UOJ983057:UOJ983062 UYF983057:UYF983062 VIB983057:VIB983062 VRX983057:VRX983062 WBT983057:WBT983062 WLP983057:WLP983062 WVL983057:WVL983062 WBT983070:WBT983075 IZ49 SV49 ACR49 AMN49 AWJ49 BGF49 BQB49 BZX49 CJT49 CTP49 DDL49 DNH49 DXD49 EGZ49 EQV49 FAR49 FKN49 FUJ49 GEF49 GOB49 GXX49 HHT49 HRP49 IBL49 ILH49 IVD49 JEZ49 JOV49 JYR49 KIN49 KSJ49 LCF49 LMB49 LVX49 MFT49 MPP49 MZL49 NJH49 NTD49 OCZ49 OMV49 OWR49 PGN49 PQJ49 QAF49 QKB49 QTX49 RDT49 RNP49 RXL49 SHH49 SRD49 TAZ49 TKV49 TUR49 UEN49 UOJ49 UYF49 VIB49 VRX49 WBT49 WLP49 WVL49 D65578:D65580 IZ65579:IZ65581 SV65579:SV65581 ACR65579:ACR65581 AMN65579:AMN65581 AWJ65579:AWJ65581 BGF65579:BGF65581 BQB65579:BQB65581 BZX65579:BZX65581 CJT65579:CJT65581 CTP65579:CTP65581 DDL65579:DDL65581 DNH65579:DNH65581 DXD65579:DXD65581 EGZ65579:EGZ65581 EQV65579:EQV65581 FAR65579:FAR65581 FKN65579:FKN65581 FUJ65579:FUJ65581 GEF65579:GEF65581 GOB65579:GOB65581 GXX65579:GXX65581 HHT65579:HHT65581 HRP65579:HRP65581 IBL65579:IBL65581 ILH65579:ILH65581 IVD65579:IVD65581 JEZ65579:JEZ65581 JOV65579:JOV65581 JYR65579:JYR65581 KIN65579:KIN65581 KSJ65579:KSJ65581 LCF65579:LCF65581 LMB65579:LMB65581 LVX65579:LVX65581 MFT65579:MFT65581 MPP65579:MPP65581 MZL65579:MZL65581 NJH65579:NJH65581 NTD65579:NTD65581 OCZ65579:OCZ65581 OMV65579:OMV65581 OWR65579:OWR65581 PGN65579:PGN65581 PQJ65579:PQJ65581 QAF65579:QAF65581 QKB65579:QKB65581 QTX65579:QTX65581 RDT65579:RDT65581 RNP65579:RNP65581 RXL65579:RXL65581 SHH65579:SHH65581 SRD65579:SRD65581 TAZ65579:TAZ65581 TKV65579:TKV65581 TUR65579:TUR65581 UEN65579:UEN65581 UOJ65579:UOJ65581 UYF65579:UYF65581 VIB65579:VIB65581 VRX65579:VRX65581 WBT65579:WBT65581 WLP65579:WLP65581 WVL65579:WVL65581 D131114:D131116 IZ131115:IZ131117 SV131115:SV131117 ACR131115:ACR131117 AMN131115:AMN131117 AWJ131115:AWJ131117 BGF131115:BGF131117 BQB131115:BQB131117 BZX131115:BZX131117 CJT131115:CJT131117 CTP131115:CTP131117 DDL131115:DDL131117 DNH131115:DNH131117 DXD131115:DXD131117 EGZ131115:EGZ131117 EQV131115:EQV131117 FAR131115:FAR131117 FKN131115:FKN131117 FUJ131115:FUJ131117 GEF131115:GEF131117 GOB131115:GOB131117 GXX131115:GXX131117 HHT131115:HHT131117 HRP131115:HRP131117 IBL131115:IBL131117 ILH131115:ILH131117 IVD131115:IVD131117 JEZ131115:JEZ131117 JOV131115:JOV131117 JYR131115:JYR131117 KIN131115:KIN131117 KSJ131115:KSJ131117 LCF131115:LCF131117 LMB131115:LMB131117 LVX131115:LVX131117 MFT131115:MFT131117 MPP131115:MPP131117 MZL131115:MZL131117 NJH131115:NJH131117 NTD131115:NTD131117 OCZ131115:OCZ131117 OMV131115:OMV131117 OWR131115:OWR131117 PGN131115:PGN131117 PQJ131115:PQJ131117 QAF131115:QAF131117 QKB131115:QKB131117 QTX131115:QTX131117 RDT131115:RDT131117 RNP131115:RNP131117 RXL131115:RXL131117 SHH131115:SHH131117 SRD131115:SRD131117 TAZ131115:TAZ131117 TKV131115:TKV131117 TUR131115:TUR131117 UEN131115:UEN131117 UOJ131115:UOJ131117 UYF131115:UYF131117 VIB131115:VIB131117 VRX131115:VRX131117 WBT131115:WBT131117 WLP131115:WLP131117 WVL131115:WVL131117 D196650:D196652 IZ196651:IZ196653 SV196651:SV196653 ACR196651:ACR196653 AMN196651:AMN196653 AWJ196651:AWJ196653 BGF196651:BGF196653 BQB196651:BQB196653 BZX196651:BZX196653 CJT196651:CJT196653 CTP196651:CTP196653 DDL196651:DDL196653 DNH196651:DNH196653 DXD196651:DXD196653 EGZ196651:EGZ196653 EQV196651:EQV196653 FAR196651:FAR196653 FKN196651:FKN196653 FUJ196651:FUJ196653 GEF196651:GEF196653 GOB196651:GOB196653 GXX196651:GXX196653 HHT196651:HHT196653 HRP196651:HRP196653 IBL196651:IBL196653 ILH196651:ILH196653 IVD196651:IVD196653 JEZ196651:JEZ196653 JOV196651:JOV196653 JYR196651:JYR196653 KIN196651:KIN196653 KSJ196651:KSJ196653 LCF196651:LCF196653 LMB196651:LMB196653 LVX196651:LVX196653 MFT196651:MFT196653 MPP196651:MPP196653 MZL196651:MZL196653 NJH196651:NJH196653 NTD196651:NTD196653 OCZ196651:OCZ196653 OMV196651:OMV196653 OWR196651:OWR196653 PGN196651:PGN196653 PQJ196651:PQJ196653 QAF196651:QAF196653 QKB196651:QKB196653 QTX196651:QTX196653 RDT196651:RDT196653 RNP196651:RNP196653 RXL196651:RXL196653 SHH196651:SHH196653 SRD196651:SRD196653 TAZ196651:TAZ196653 TKV196651:TKV196653 TUR196651:TUR196653 UEN196651:UEN196653 UOJ196651:UOJ196653 UYF196651:UYF196653 VIB196651:VIB196653 VRX196651:VRX196653 WBT196651:WBT196653 WLP196651:WLP196653 WVL196651:WVL196653 D262186:D262188 IZ262187:IZ262189 SV262187:SV262189 ACR262187:ACR262189 AMN262187:AMN262189 AWJ262187:AWJ262189 BGF262187:BGF262189 BQB262187:BQB262189 BZX262187:BZX262189 CJT262187:CJT262189 CTP262187:CTP262189 DDL262187:DDL262189 DNH262187:DNH262189 DXD262187:DXD262189 EGZ262187:EGZ262189 EQV262187:EQV262189 FAR262187:FAR262189 FKN262187:FKN262189 FUJ262187:FUJ262189 GEF262187:GEF262189 GOB262187:GOB262189 GXX262187:GXX262189 HHT262187:HHT262189 HRP262187:HRP262189 IBL262187:IBL262189 ILH262187:ILH262189 IVD262187:IVD262189 JEZ262187:JEZ262189 JOV262187:JOV262189 JYR262187:JYR262189 KIN262187:KIN262189 KSJ262187:KSJ262189 LCF262187:LCF262189 LMB262187:LMB262189 LVX262187:LVX262189 MFT262187:MFT262189 MPP262187:MPP262189 MZL262187:MZL262189 NJH262187:NJH262189 NTD262187:NTD262189 OCZ262187:OCZ262189 OMV262187:OMV262189 OWR262187:OWR262189 PGN262187:PGN262189 PQJ262187:PQJ262189 QAF262187:QAF262189 QKB262187:QKB262189 QTX262187:QTX262189 RDT262187:RDT262189 RNP262187:RNP262189 RXL262187:RXL262189 SHH262187:SHH262189 SRD262187:SRD262189 TAZ262187:TAZ262189 TKV262187:TKV262189 TUR262187:TUR262189 UEN262187:UEN262189 UOJ262187:UOJ262189 UYF262187:UYF262189 VIB262187:VIB262189 VRX262187:VRX262189 WBT262187:WBT262189 WLP262187:WLP262189 WVL262187:WVL262189 D327722:D327724 IZ327723:IZ327725 SV327723:SV327725 ACR327723:ACR327725 AMN327723:AMN327725 AWJ327723:AWJ327725 BGF327723:BGF327725 BQB327723:BQB327725 BZX327723:BZX327725 CJT327723:CJT327725 CTP327723:CTP327725 DDL327723:DDL327725 DNH327723:DNH327725 DXD327723:DXD327725 EGZ327723:EGZ327725 EQV327723:EQV327725 FAR327723:FAR327725 FKN327723:FKN327725 FUJ327723:FUJ327725 GEF327723:GEF327725 GOB327723:GOB327725 GXX327723:GXX327725 HHT327723:HHT327725 HRP327723:HRP327725 IBL327723:IBL327725 ILH327723:ILH327725 IVD327723:IVD327725 JEZ327723:JEZ327725 JOV327723:JOV327725 JYR327723:JYR327725 KIN327723:KIN327725 KSJ327723:KSJ327725 LCF327723:LCF327725 LMB327723:LMB327725 LVX327723:LVX327725 MFT327723:MFT327725 MPP327723:MPP327725 MZL327723:MZL327725 NJH327723:NJH327725 NTD327723:NTD327725 OCZ327723:OCZ327725 OMV327723:OMV327725 OWR327723:OWR327725 PGN327723:PGN327725 PQJ327723:PQJ327725 QAF327723:QAF327725 QKB327723:QKB327725 QTX327723:QTX327725 RDT327723:RDT327725 RNP327723:RNP327725 RXL327723:RXL327725 SHH327723:SHH327725 SRD327723:SRD327725 TAZ327723:TAZ327725 TKV327723:TKV327725 TUR327723:TUR327725 UEN327723:UEN327725 UOJ327723:UOJ327725 UYF327723:UYF327725 VIB327723:VIB327725 VRX327723:VRX327725 WBT327723:WBT327725 WLP327723:WLP327725 WVL327723:WVL327725 D393258:D393260 IZ393259:IZ393261 SV393259:SV393261 ACR393259:ACR393261 AMN393259:AMN393261 AWJ393259:AWJ393261 BGF393259:BGF393261 BQB393259:BQB393261 BZX393259:BZX393261 CJT393259:CJT393261 CTP393259:CTP393261 DDL393259:DDL393261 DNH393259:DNH393261 DXD393259:DXD393261 EGZ393259:EGZ393261 EQV393259:EQV393261 FAR393259:FAR393261 FKN393259:FKN393261 FUJ393259:FUJ393261 GEF393259:GEF393261 GOB393259:GOB393261 GXX393259:GXX393261 HHT393259:HHT393261 HRP393259:HRP393261 IBL393259:IBL393261 ILH393259:ILH393261 IVD393259:IVD393261 JEZ393259:JEZ393261 JOV393259:JOV393261 JYR393259:JYR393261 KIN393259:KIN393261 KSJ393259:KSJ393261 LCF393259:LCF393261 LMB393259:LMB393261 LVX393259:LVX393261 MFT393259:MFT393261 MPP393259:MPP393261 MZL393259:MZL393261 NJH393259:NJH393261 NTD393259:NTD393261 OCZ393259:OCZ393261 OMV393259:OMV393261 OWR393259:OWR393261 PGN393259:PGN393261 PQJ393259:PQJ393261 QAF393259:QAF393261 QKB393259:QKB393261 QTX393259:QTX393261 RDT393259:RDT393261 RNP393259:RNP393261 RXL393259:RXL393261 SHH393259:SHH393261 SRD393259:SRD393261 TAZ393259:TAZ393261 TKV393259:TKV393261 TUR393259:TUR393261 UEN393259:UEN393261 UOJ393259:UOJ393261 UYF393259:UYF393261 VIB393259:VIB393261 VRX393259:VRX393261 WBT393259:WBT393261 WLP393259:WLP393261 WVL393259:WVL393261 D458794:D458796 IZ458795:IZ458797 SV458795:SV458797 ACR458795:ACR458797 AMN458795:AMN458797 AWJ458795:AWJ458797 BGF458795:BGF458797 BQB458795:BQB458797 BZX458795:BZX458797 CJT458795:CJT458797 CTP458795:CTP458797 DDL458795:DDL458797 DNH458795:DNH458797 DXD458795:DXD458797 EGZ458795:EGZ458797 EQV458795:EQV458797 FAR458795:FAR458797 FKN458795:FKN458797 FUJ458795:FUJ458797 GEF458795:GEF458797 GOB458795:GOB458797 GXX458795:GXX458797 HHT458795:HHT458797 HRP458795:HRP458797 IBL458795:IBL458797 ILH458795:ILH458797 IVD458795:IVD458797 JEZ458795:JEZ458797 JOV458795:JOV458797 JYR458795:JYR458797 KIN458795:KIN458797 KSJ458795:KSJ458797 LCF458795:LCF458797 LMB458795:LMB458797 LVX458795:LVX458797 MFT458795:MFT458797 MPP458795:MPP458797 MZL458795:MZL458797 NJH458795:NJH458797 NTD458795:NTD458797 OCZ458795:OCZ458797 OMV458795:OMV458797 OWR458795:OWR458797 PGN458795:PGN458797 PQJ458795:PQJ458797 QAF458795:QAF458797 QKB458795:QKB458797 QTX458795:QTX458797 RDT458795:RDT458797 RNP458795:RNP458797 RXL458795:RXL458797 SHH458795:SHH458797 SRD458795:SRD458797 TAZ458795:TAZ458797 TKV458795:TKV458797 TUR458795:TUR458797 UEN458795:UEN458797 UOJ458795:UOJ458797 UYF458795:UYF458797 VIB458795:VIB458797 VRX458795:VRX458797 WBT458795:WBT458797 WLP458795:WLP458797 WVL458795:WVL458797 D524330:D524332 IZ524331:IZ524333 SV524331:SV524333 ACR524331:ACR524333 AMN524331:AMN524333 AWJ524331:AWJ524333 BGF524331:BGF524333 BQB524331:BQB524333 BZX524331:BZX524333 CJT524331:CJT524333 CTP524331:CTP524333 DDL524331:DDL524333 DNH524331:DNH524333 DXD524331:DXD524333 EGZ524331:EGZ524333 EQV524331:EQV524333 FAR524331:FAR524333 FKN524331:FKN524333 FUJ524331:FUJ524333 GEF524331:GEF524333 GOB524331:GOB524333 GXX524331:GXX524333 HHT524331:HHT524333 HRP524331:HRP524333 IBL524331:IBL524333 ILH524331:ILH524333 IVD524331:IVD524333 JEZ524331:JEZ524333 JOV524331:JOV524333 JYR524331:JYR524333 KIN524331:KIN524333 KSJ524331:KSJ524333 LCF524331:LCF524333 LMB524331:LMB524333 LVX524331:LVX524333 MFT524331:MFT524333 MPP524331:MPP524333 MZL524331:MZL524333 NJH524331:NJH524333 NTD524331:NTD524333 OCZ524331:OCZ524333 OMV524331:OMV524333 OWR524331:OWR524333 PGN524331:PGN524333 PQJ524331:PQJ524333 QAF524331:QAF524333 QKB524331:QKB524333 QTX524331:QTX524333 RDT524331:RDT524333 RNP524331:RNP524333 RXL524331:RXL524333 SHH524331:SHH524333 SRD524331:SRD524333 TAZ524331:TAZ524333 TKV524331:TKV524333 TUR524331:TUR524333 UEN524331:UEN524333 UOJ524331:UOJ524333 UYF524331:UYF524333 VIB524331:VIB524333 VRX524331:VRX524333 WBT524331:WBT524333 WLP524331:WLP524333 WVL524331:WVL524333 D589866:D589868 IZ589867:IZ589869 SV589867:SV589869 ACR589867:ACR589869 AMN589867:AMN589869 AWJ589867:AWJ589869 BGF589867:BGF589869 BQB589867:BQB589869 BZX589867:BZX589869 CJT589867:CJT589869 CTP589867:CTP589869 DDL589867:DDL589869 DNH589867:DNH589869 DXD589867:DXD589869 EGZ589867:EGZ589869 EQV589867:EQV589869 FAR589867:FAR589869 FKN589867:FKN589869 FUJ589867:FUJ589869 GEF589867:GEF589869 GOB589867:GOB589869 GXX589867:GXX589869 HHT589867:HHT589869 HRP589867:HRP589869 IBL589867:IBL589869 ILH589867:ILH589869 IVD589867:IVD589869 JEZ589867:JEZ589869 JOV589867:JOV589869 JYR589867:JYR589869 KIN589867:KIN589869 KSJ589867:KSJ589869 LCF589867:LCF589869 LMB589867:LMB589869 LVX589867:LVX589869 MFT589867:MFT589869 MPP589867:MPP589869 MZL589867:MZL589869 NJH589867:NJH589869 NTD589867:NTD589869 OCZ589867:OCZ589869 OMV589867:OMV589869 OWR589867:OWR589869 PGN589867:PGN589869 PQJ589867:PQJ589869 QAF589867:QAF589869 QKB589867:QKB589869 QTX589867:QTX589869 RDT589867:RDT589869 RNP589867:RNP589869 RXL589867:RXL589869 SHH589867:SHH589869 SRD589867:SRD589869 TAZ589867:TAZ589869 TKV589867:TKV589869 TUR589867:TUR589869 UEN589867:UEN589869 UOJ589867:UOJ589869 UYF589867:UYF589869 VIB589867:VIB589869 VRX589867:VRX589869 WBT589867:WBT589869 WLP589867:WLP589869 WVL589867:WVL589869 D655402:D655404 IZ655403:IZ655405 SV655403:SV655405 ACR655403:ACR655405 AMN655403:AMN655405 AWJ655403:AWJ655405 BGF655403:BGF655405 BQB655403:BQB655405 BZX655403:BZX655405 CJT655403:CJT655405 CTP655403:CTP655405 DDL655403:DDL655405 DNH655403:DNH655405 DXD655403:DXD655405 EGZ655403:EGZ655405 EQV655403:EQV655405 FAR655403:FAR655405 FKN655403:FKN655405 FUJ655403:FUJ655405 GEF655403:GEF655405 GOB655403:GOB655405 GXX655403:GXX655405 HHT655403:HHT655405 HRP655403:HRP655405 IBL655403:IBL655405 ILH655403:ILH655405 IVD655403:IVD655405 JEZ655403:JEZ655405 JOV655403:JOV655405 JYR655403:JYR655405 KIN655403:KIN655405 KSJ655403:KSJ655405 LCF655403:LCF655405 LMB655403:LMB655405 LVX655403:LVX655405 MFT655403:MFT655405 MPP655403:MPP655405 MZL655403:MZL655405 NJH655403:NJH655405 NTD655403:NTD655405 OCZ655403:OCZ655405 OMV655403:OMV655405 OWR655403:OWR655405 PGN655403:PGN655405 PQJ655403:PQJ655405 QAF655403:QAF655405 QKB655403:QKB655405 QTX655403:QTX655405 RDT655403:RDT655405 RNP655403:RNP655405 RXL655403:RXL655405 SHH655403:SHH655405 SRD655403:SRD655405 TAZ655403:TAZ655405 TKV655403:TKV655405 TUR655403:TUR655405 UEN655403:UEN655405 UOJ655403:UOJ655405 UYF655403:UYF655405 VIB655403:VIB655405 VRX655403:VRX655405 WBT655403:WBT655405 WLP655403:WLP655405 WVL655403:WVL655405 D720938:D720940 IZ720939:IZ720941 SV720939:SV720941 ACR720939:ACR720941 AMN720939:AMN720941 AWJ720939:AWJ720941 BGF720939:BGF720941 BQB720939:BQB720941 BZX720939:BZX720941 CJT720939:CJT720941 CTP720939:CTP720941 DDL720939:DDL720941 DNH720939:DNH720941 DXD720939:DXD720941 EGZ720939:EGZ720941 EQV720939:EQV720941 FAR720939:FAR720941 FKN720939:FKN720941 FUJ720939:FUJ720941 GEF720939:GEF720941 GOB720939:GOB720941 GXX720939:GXX720941 HHT720939:HHT720941 HRP720939:HRP720941 IBL720939:IBL720941 ILH720939:ILH720941 IVD720939:IVD720941 JEZ720939:JEZ720941 JOV720939:JOV720941 JYR720939:JYR720941 KIN720939:KIN720941 KSJ720939:KSJ720941 LCF720939:LCF720941 LMB720939:LMB720941 LVX720939:LVX720941 MFT720939:MFT720941 MPP720939:MPP720941 MZL720939:MZL720941 NJH720939:NJH720941 NTD720939:NTD720941 OCZ720939:OCZ720941 OMV720939:OMV720941 OWR720939:OWR720941 PGN720939:PGN720941 PQJ720939:PQJ720941 QAF720939:QAF720941 QKB720939:QKB720941 QTX720939:QTX720941 RDT720939:RDT720941 RNP720939:RNP720941 RXL720939:RXL720941 SHH720939:SHH720941 SRD720939:SRD720941 TAZ720939:TAZ720941 TKV720939:TKV720941 TUR720939:TUR720941 UEN720939:UEN720941 UOJ720939:UOJ720941 UYF720939:UYF720941 VIB720939:VIB720941 VRX720939:VRX720941 WBT720939:WBT720941 WLP720939:WLP720941 WVL720939:WVL720941 D786474:D786476 IZ786475:IZ786477 SV786475:SV786477 ACR786475:ACR786477 AMN786475:AMN786477 AWJ786475:AWJ786477 BGF786475:BGF786477 BQB786475:BQB786477 BZX786475:BZX786477 CJT786475:CJT786477 CTP786475:CTP786477 DDL786475:DDL786477 DNH786475:DNH786477 DXD786475:DXD786477 EGZ786475:EGZ786477 EQV786475:EQV786477 FAR786475:FAR786477 FKN786475:FKN786477 FUJ786475:FUJ786477 GEF786475:GEF786477 GOB786475:GOB786477 GXX786475:GXX786477 HHT786475:HHT786477 HRP786475:HRP786477 IBL786475:IBL786477 ILH786475:ILH786477 IVD786475:IVD786477 JEZ786475:JEZ786477 JOV786475:JOV786477 JYR786475:JYR786477 KIN786475:KIN786477 KSJ786475:KSJ786477 LCF786475:LCF786477 LMB786475:LMB786477 LVX786475:LVX786477 MFT786475:MFT786477 MPP786475:MPP786477 MZL786475:MZL786477 NJH786475:NJH786477 NTD786475:NTD786477 OCZ786475:OCZ786477 OMV786475:OMV786477 OWR786475:OWR786477 PGN786475:PGN786477 PQJ786475:PQJ786477 QAF786475:QAF786477 QKB786475:QKB786477 QTX786475:QTX786477 RDT786475:RDT786477 RNP786475:RNP786477 RXL786475:RXL786477 SHH786475:SHH786477 SRD786475:SRD786477 TAZ786475:TAZ786477 TKV786475:TKV786477 TUR786475:TUR786477 UEN786475:UEN786477 UOJ786475:UOJ786477 UYF786475:UYF786477 VIB786475:VIB786477 VRX786475:VRX786477 WBT786475:WBT786477 WLP786475:WLP786477 WVL786475:WVL786477 D852010:D852012 IZ852011:IZ852013 SV852011:SV852013 ACR852011:ACR852013 AMN852011:AMN852013 AWJ852011:AWJ852013 BGF852011:BGF852013 BQB852011:BQB852013 BZX852011:BZX852013 CJT852011:CJT852013 CTP852011:CTP852013 DDL852011:DDL852013 DNH852011:DNH852013 DXD852011:DXD852013 EGZ852011:EGZ852013 EQV852011:EQV852013 FAR852011:FAR852013 FKN852011:FKN852013 FUJ852011:FUJ852013 GEF852011:GEF852013 GOB852011:GOB852013 GXX852011:GXX852013 HHT852011:HHT852013 HRP852011:HRP852013 IBL852011:IBL852013 ILH852011:ILH852013 IVD852011:IVD852013 JEZ852011:JEZ852013 JOV852011:JOV852013 JYR852011:JYR852013 KIN852011:KIN852013 KSJ852011:KSJ852013 LCF852011:LCF852013 LMB852011:LMB852013 LVX852011:LVX852013 MFT852011:MFT852013 MPP852011:MPP852013 MZL852011:MZL852013 NJH852011:NJH852013 NTD852011:NTD852013 OCZ852011:OCZ852013 OMV852011:OMV852013 OWR852011:OWR852013 PGN852011:PGN852013 PQJ852011:PQJ852013 QAF852011:QAF852013 QKB852011:QKB852013 QTX852011:QTX852013 RDT852011:RDT852013 RNP852011:RNP852013 RXL852011:RXL852013 SHH852011:SHH852013 SRD852011:SRD852013 TAZ852011:TAZ852013 TKV852011:TKV852013 TUR852011:TUR852013 UEN852011:UEN852013 UOJ852011:UOJ852013 UYF852011:UYF852013 VIB852011:VIB852013 VRX852011:VRX852013 WBT852011:WBT852013 WLP852011:WLP852013 WVL852011:WVL852013 D917546:D917548 IZ917547:IZ917549 SV917547:SV917549 ACR917547:ACR917549 AMN917547:AMN917549 AWJ917547:AWJ917549 BGF917547:BGF917549 BQB917547:BQB917549 BZX917547:BZX917549 CJT917547:CJT917549 CTP917547:CTP917549 DDL917547:DDL917549 DNH917547:DNH917549 DXD917547:DXD917549 EGZ917547:EGZ917549 EQV917547:EQV917549 FAR917547:FAR917549 FKN917547:FKN917549 FUJ917547:FUJ917549 GEF917547:GEF917549 GOB917547:GOB917549 GXX917547:GXX917549 HHT917547:HHT917549 HRP917547:HRP917549 IBL917547:IBL917549 ILH917547:ILH917549 IVD917547:IVD917549 JEZ917547:JEZ917549 JOV917547:JOV917549 JYR917547:JYR917549 KIN917547:KIN917549 KSJ917547:KSJ917549 LCF917547:LCF917549 LMB917547:LMB917549 LVX917547:LVX917549 MFT917547:MFT917549 MPP917547:MPP917549 MZL917547:MZL917549 NJH917547:NJH917549 NTD917547:NTD917549 OCZ917547:OCZ917549 OMV917547:OMV917549 OWR917547:OWR917549 PGN917547:PGN917549 PQJ917547:PQJ917549 QAF917547:QAF917549 QKB917547:QKB917549 QTX917547:QTX917549 RDT917547:RDT917549 RNP917547:RNP917549 RXL917547:RXL917549 SHH917547:SHH917549 SRD917547:SRD917549 TAZ917547:TAZ917549 TKV917547:TKV917549 TUR917547:TUR917549 UEN917547:UEN917549 UOJ917547:UOJ917549 UYF917547:UYF917549 VIB917547:VIB917549 VRX917547:VRX917549 WBT917547:WBT917549 WLP917547:WLP917549 WVL917547:WVL917549 D983082:D983084 IZ983083:IZ983085 SV983083:SV983085 ACR983083:ACR983085 AMN983083:AMN983085 AWJ983083:AWJ983085 BGF983083:BGF983085 BQB983083:BQB983085 BZX983083:BZX983085 CJT983083:CJT983085 CTP983083:CTP983085 DDL983083:DDL983085 DNH983083:DNH983085 DXD983083:DXD983085 EGZ983083:EGZ983085 EQV983083:EQV983085 FAR983083:FAR983085 FKN983083:FKN983085 FUJ983083:FUJ983085 GEF983083:GEF983085 GOB983083:GOB983085 GXX983083:GXX983085 HHT983083:HHT983085 HRP983083:HRP983085 IBL983083:IBL983085 ILH983083:ILH983085 IVD983083:IVD983085 JEZ983083:JEZ983085 JOV983083:JOV983085 JYR983083:JYR983085 KIN983083:KIN983085 KSJ983083:KSJ983085 LCF983083:LCF983085 LMB983083:LMB983085 LVX983083:LVX983085 MFT983083:MFT983085 MPP983083:MPP983085 MZL983083:MZL983085 NJH983083:NJH983085 NTD983083:NTD983085 OCZ983083:OCZ983085 OMV983083:OMV983085 OWR983083:OWR983085 PGN983083:PGN983085 PQJ983083:PQJ983085 QAF983083:QAF983085 QKB983083:QKB983085 QTX983083:QTX983085 RDT983083:RDT983085 RNP983083:RNP983085 RXL983083:RXL983085 SHH983083:SHH983085 SRD983083:SRD983085 TAZ983083:TAZ983085 TKV983083:TKV983085 TUR983083:TUR983085 UEN983083:UEN983085 UOJ983083:UOJ983085 UYF983083:UYF983085 VIB983083:VIB983085 VRX983083:VRX983085 WBT983083:WBT983085 WLP983083:WLP983085 WVL983083:WVL983085 WVL983070:WVL983075 D65565:D65570 IZ65566:IZ65571 SV65566:SV65571 ACR65566:ACR65571 AMN65566:AMN65571 AWJ65566:AWJ65571 BGF65566:BGF65571 BQB65566:BQB65571 BZX65566:BZX65571 CJT65566:CJT65571 CTP65566:CTP65571 DDL65566:DDL65571 DNH65566:DNH65571 DXD65566:DXD65571 EGZ65566:EGZ65571 EQV65566:EQV65571 FAR65566:FAR65571 FKN65566:FKN65571 FUJ65566:FUJ65571 GEF65566:GEF65571 GOB65566:GOB65571 GXX65566:GXX65571 HHT65566:HHT65571 HRP65566:HRP65571 IBL65566:IBL65571 ILH65566:ILH65571 IVD65566:IVD65571 JEZ65566:JEZ65571 JOV65566:JOV65571 JYR65566:JYR65571 KIN65566:KIN65571 KSJ65566:KSJ65571 LCF65566:LCF65571 LMB65566:LMB65571 LVX65566:LVX65571 MFT65566:MFT65571 MPP65566:MPP65571 MZL65566:MZL65571 NJH65566:NJH65571 NTD65566:NTD65571 OCZ65566:OCZ65571 OMV65566:OMV65571 OWR65566:OWR65571 PGN65566:PGN65571 PQJ65566:PQJ65571 QAF65566:QAF65571 QKB65566:QKB65571 QTX65566:QTX65571 RDT65566:RDT65571 RNP65566:RNP65571 RXL65566:RXL65571 SHH65566:SHH65571 SRD65566:SRD65571 TAZ65566:TAZ65571 TKV65566:TKV65571 TUR65566:TUR65571 UEN65566:UEN65571 UOJ65566:UOJ65571 UYF65566:UYF65571 VIB65566:VIB65571 VRX65566:VRX65571 WBT65566:WBT65571 WLP65566:WLP65571 WVL65566:WVL65571 D131101:D131106 IZ131102:IZ131107 SV131102:SV131107 ACR131102:ACR131107 AMN131102:AMN131107 AWJ131102:AWJ131107 BGF131102:BGF131107 BQB131102:BQB131107 BZX131102:BZX131107 CJT131102:CJT131107 CTP131102:CTP131107 DDL131102:DDL131107 DNH131102:DNH131107 DXD131102:DXD131107 EGZ131102:EGZ131107 EQV131102:EQV131107 FAR131102:FAR131107 FKN131102:FKN131107 FUJ131102:FUJ131107 GEF131102:GEF131107 GOB131102:GOB131107 GXX131102:GXX131107 HHT131102:HHT131107 HRP131102:HRP131107 IBL131102:IBL131107 ILH131102:ILH131107 IVD131102:IVD131107 JEZ131102:JEZ131107 JOV131102:JOV131107 JYR131102:JYR131107 KIN131102:KIN131107 KSJ131102:KSJ131107 LCF131102:LCF131107 LMB131102:LMB131107 LVX131102:LVX131107 MFT131102:MFT131107 MPP131102:MPP131107 MZL131102:MZL131107 NJH131102:NJH131107 NTD131102:NTD131107 OCZ131102:OCZ131107 OMV131102:OMV131107 OWR131102:OWR131107 PGN131102:PGN131107 PQJ131102:PQJ131107 QAF131102:QAF131107 QKB131102:QKB131107 QTX131102:QTX131107 RDT131102:RDT131107 RNP131102:RNP131107 RXL131102:RXL131107 SHH131102:SHH131107 SRD131102:SRD131107 TAZ131102:TAZ131107 TKV131102:TKV131107 TUR131102:TUR131107 UEN131102:UEN131107 UOJ131102:UOJ131107 UYF131102:UYF131107 VIB131102:VIB131107 VRX131102:VRX131107 WBT131102:WBT131107 WLP131102:WLP131107 WVL131102:WVL131107 D196637:D196642 IZ196638:IZ196643 SV196638:SV196643 ACR196638:ACR196643 AMN196638:AMN196643 AWJ196638:AWJ196643 BGF196638:BGF196643 BQB196638:BQB196643 BZX196638:BZX196643 CJT196638:CJT196643 CTP196638:CTP196643 DDL196638:DDL196643 DNH196638:DNH196643 DXD196638:DXD196643 EGZ196638:EGZ196643 EQV196638:EQV196643 FAR196638:FAR196643 FKN196638:FKN196643 FUJ196638:FUJ196643 GEF196638:GEF196643 GOB196638:GOB196643 GXX196638:GXX196643 HHT196638:HHT196643 HRP196638:HRP196643 IBL196638:IBL196643 ILH196638:ILH196643 IVD196638:IVD196643 JEZ196638:JEZ196643 JOV196638:JOV196643 JYR196638:JYR196643 KIN196638:KIN196643 KSJ196638:KSJ196643 LCF196638:LCF196643 LMB196638:LMB196643 LVX196638:LVX196643 MFT196638:MFT196643 MPP196638:MPP196643 MZL196638:MZL196643 NJH196638:NJH196643 NTD196638:NTD196643 OCZ196638:OCZ196643 OMV196638:OMV196643 OWR196638:OWR196643 PGN196638:PGN196643 PQJ196638:PQJ196643 QAF196638:QAF196643 QKB196638:QKB196643 QTX196638:QTX196643 RDT196638:RDT196643 RNP196638:RNP196643 RXL196638:RXL196643 SHH196638:SHH196643 SRD196638:SRD196643 TAZ196638:TAZ196643 TKV196638:TKV196643 TUR196638:TUR196643 UEN196638:UEN196643 UOJ196638:UOJ196643 UYF196638:UYF196643 VIB196638:VIB196643 VRX196638:VRX196643 WBT196638:WBT196643 WLP196638:WLP196643 WVL196638:WVL196643 D262173:D262178 IZ262174:IZ262179 SV262174:SV262179 ACR262174:ACR262179 AMN262174:AMN262179 AWJ262174:AWJ262179 BGF262174:BGF262179 BQB262174:BQB262179 BZX262174:BZX262179 CJT262174:CJT262179 CTP262174:CTP262179 DDL262174:DDL262179 DNH262174:DNH262179 DXD262174:DXD262179 EGZ262174:EGZ262179 EQV262174:EQV262179 FAR262174:FAR262179 FKN262174:FKN262179 FUJ262174:FUJ262179 GEF262174:GEF262179 GOB262174:GOB262179 GXX262174:GXX262179 HHT262174:HHT262179 HRP262174:HRP262179 IBL262174:IBL262179 ILH262174:ILH262179 IVD262174:IVD262179 JEZ262174:JEZ262179 JOV262174:JOV262179 JYR262174:JYR262179 KIN262174:KIN262179 KSJ262174:KSJ262179 LCF262174:LCF262179 LMB262174:LMB262179 LVX262174:LVX262179 MFT262174:MFT262179 MPP262174:MPP262179 MZL262174:MZL262179 NJH262174:NJH262179 NTD262174:NTD262179 OCZ262174:OCZ262179 OMV262174:OMV262179 OWR262174:OWR262179 PGN262174:PGN262179 PQJ262174:PQJ262179 QAF262174:QAF262179 QKB262174:QKB262179 QTX262174:QTX262179 RDT262174:RDT262179 RNP262174:RNP262179 RXL262174:RXL262179 SHH262174:SHH262179 SRD262174:SRD262179 TAZ262174:TAZ262179 TKV262174:TKV262179 TUR262174:TUR262179 UEN262174:UEN262179 UOJ262174:UOJ262179 UYF262174:UYF262179 VIB262174:VIB262179 VRX262174:VRX262179 WBT262174:WBT262179 WLP262174:WLP262179 WVL262174:WVL262179 D327709:D327714 IZ327710:IZ327715 SV327710:SV327715 ACR327710:ACR327715 AMN327710:AMN327715 AWJ327710:AWJ327715 BGF327710:BGF327715 BQB327710:BQB327715 BZX327710:BZX327715 CJT327710:CJT327715 CTP327710:CTP327715 DDL327710:DDL327715 DNH327710:DNH327715 DXD327710:DXD327715 EGZ327710:EGZ327715 EQV327710:EQV327715 FAR327710:FAR327715 FKN327710:FKN327715 FUJ327710:FUJ327715 GEF327710:GEF327715 GOB327710:GOB327715 GXX327710:GXX327715 HHT327710:HHT327715 HRP327710:HRP327715 IBL327710:IBL327715 ILH327710:ILH327715 IVD327710:IVD327715 JEZ327710:JEZ327715 JOV327710:JOV327715 JYR327710:JYR327715 KIN327710:KIN327715 KSJ327710:KSJ327715 LCF327710:LCF327715 LMB327710:LMB327715 LVX327710:LVX327715 MFT327710:MFT327715 MPP327710:MPP327715 MZL327710:MZL327715 NJH327710:NJH327715 NTD327710:NTD327715 OCZ327710:OCZ327715 OMV327710:OMV327715 OWR327710:OWR327715 PGN327710:PGN327715 PQJ327710:PQJ327715 QAF327710:QAF327715 QKB327710:QKB327715 QTX327710:QTX327715 RDT327710:RDT327715 RNP327710:RNP327715 RXL327710:RXL327715 SHH327710:SHH327715 SRD327710:SRD327715 TAZ327710:TAZ327715 TKV327710:TKV327715 TUR327710:TUR327715 UEN327710:UEN327715 UOJ327710:UOJ327715 UYF327710:UYF327715 VIB327710:VIB327715 VRX327710:VRX327715 WBT327710:WBT327715 WLP327710:WLP327715 WVL327710:WVL327715 D393245:D393250 IZ393246:IZ393251 SV393246:SV393251 ACR393246:ACR393251 AMN393246:AMN393251 AWJ393246:AWJ393251 BGF393246:BGF393251 BQB393246:BQB393251 BZX393246:BZX393251 CJT393246:CJT393251 CTP393246:CTP393251 DDL393246:DDL393251 DNH393246:DNH393251 DXD393246:DXD393251 EGZ393246:EGZ393251 EQV393246:EQV393251 FAR393246:FAR393251 FKN393246:FKN393251 FUJ393246:FUJ393251 GEF393246:GEF393251 GOB393246:GOB393251 GXX393246:GXX393251 HHT393246:HHT393251 HRP393246:HRP393251 IBL393246:IBL393251 ILH393246:ILH393251 IVD393246:IVD393251 JEZ393246:JEZ393251 JOV393246:JOV393251 JYR393246:JYR393251 KIN393246:KIN393251 KSJ393246:KSJ393251 LCF393246:LCF393251 LMB393246:LMB393251 LVX393246:LVX393251 MFT393246:MFT393251 MPP393246:MPP393251 MZL393246:MZL393251 NJH393246:NJH393251 NTD393246:NTD393251 OCZ393246:OCZ393251 OMV393246:OMV393251 OWR393246:OWR393251 PGN393246:PGN393251 PQJ393246:PQJ393251 QAF393246:QAF393251 QKB393246:QKB393251 QTX393246:QTX393251 RDT393246:RDT393251 RNP393246:RNP393251 RXL393246:RXL393251 SHH393246:SHH393251 SRD393246:SRD393251 TAZ393246:TAZ393251 TKV393246:TKV393251 TUR393246:TUR393251 UEN393246:UEN393251 UOJ393246:UOJ393251 UYF393246:UYF393251 VIB393246:VIB393251 VRX393246:VRX393251 WBT393246:WBT393251 WLP393246:WLP393251 WVL393246:WVL393251 D458781:D458786 IZ458782:IZ458787 SV458782:SV458787 ACR458782:ACR458787 AMN458782:AMN458787 AWJ458782:AWJ458787 BGF458782:BGF458787 BQB458782:BQB458787 BZX458782:BZX458787 CJT458782:CJT458787 CTP458782:CTP458787 DDL458782:DDL458787 DNH458782:DNH458787 DXD458782:DXD458787 EGZ458782:EGZ458787 EQV458782:EQV458787 FAR458782:FAR458787 FKN458782:FKN458787 FUJ458782:FUJ458787 GEF458782:GEF458787 GOB458782:GOB458787 GXX458782:GXX458787 HHT458782:HHT458787 HRP458782:HRP458787 IBL458782:IBL458787 ILH458782:ILH458787 IVD458782:IVD458787 JEZ458782:JEZ458787 JOV458782:JOV458787 JYR458782:JYR458787 KIN458782:KIN458787 KSJ458782:KSJ458787 LCF458782:LCF458787 LMB458782:LMB458787 LVX458782:LVX458787 MFT458782:MFT458787 MPP458782:MPP458787 MZL458782:MZL458787 NJH458782:NJH458787 NTD458782:NTD458787 OCZ458782:OCZ458787 OMV458782:OMV458787 OWR458782:OWR458787 PGN458782:PGN458787 PQJ458782:PQJ458787 QAF458782:QAF458787 QKB458782:QKB458787 QTX458782:QTX458787 RDT458782:RDT458787 RNP458782:RNP458787 RXL458782:RXL458787 SHH458782:SHH458787 SRD458782:SRD458787 TAZ458782:TAZ458787 TKV458782:TKV458787 TUR458782:TUR458787 UEN458782:UEN458787 UOJ458782:UOJ458787 UYF458782:UYF458787 VIB458782:VIB458787 VRX458782:VRX458787 WBT458782:WBT458787 WLP458782:WLP458787 WVL458782:WVL458787 D524317:D524322 IZ524318:IZ524323 SV524318:SV524323 ACR524318:ACR524323 AMN524318:AMN524323 AWJ524318:AWJ524323 BGF524318:BGF524323 BQB524318:BQB524323 BZX524318:BZX524323 CJT524318:CJT524323 CTP524318:CTP524323 DDL524318:DDL524323 DNH524318:DNH524323 DXD524318:DXD524323 EGZ524318:EGZ524323 EQV524318:EQV524323 FAR524318:FAR524323 FKN524318:FKN524323 FUJ524318:FUJ524323 GEF524318:GEF524323 GOB524318:GOB524323 GXX524318:GXX524323 HHT524318:HHT524323 HRP524318:HRP524323 IBL524318:IBL524323 ILH524318:ILH524323 IVD524318:IVD524323 JEZ524318:JEZ524323 JOV524318:JOV524323 JYR524318:JYR524323 KIN524318:KIN524323 KSJ524318:KSJ524323 LCF524318:LCF524323 LMB524318:LMB524323 LVX524318:LVX524323 MFT524318:MFT524323 MPP524318:MPP524323 MZL524318:MZL524323 NJH524318:NJH524323 NTD524318:NTD524323 OCZ524318:OCZ524323 OMV524318:OMV524323 OWR524318:OWR524323 PGN524318:PGN524323 PQJ524318:PQJ524323 QAF524318:QAF524323 QKB524318:QKB524323 QTX524318:QTX524323 RDT524318:RDT524323 RNP524318:RNP524323 RXL524318:RXL524323 SHH524318:SHH524323 SRD524318:SRD524323 TAZ524318:TAZ524323 TKV524318:TKV524323 TUR524318:TUR524323 UEN524318:UEN524323 UOJ524318:UOJ524323 UYF524318:UYF524323 VIB524318:VIB524323 VRX524318:VRX524323 WBT524318:WBT524323 WLP524318:WLP524323 WVL524318:WVL524323 D589853:D589858 IZ589854:IZ589859 SV589854:SV589859 ACR589854:ACR589859 AMN589854:AMN589859 AWJ589854:AWJ589859 BGF589854:BGF589859 BQB589854:BQB589859 BZX589854:BZX589859 CJT589854:CJT589859 CTP589854:CTP589859 DDL589854:DDL589859 DNH589854:DNH589859 DXD589854:DXD589859 EGZ589854:EGZ589859 EQV589854:EQV589859 FAR589854:FAR589859 FKN589854:FKN589859 FUJ589854:FUJ589859 GEF589854:GEF589859 GOB589854:GOB589859 GXX589854:GXX589859 HHT589854:HHT589859 HRP589854:HRP589859 IBL589854:IBL589859 ILH589854:ILH589859 IVD589854:IVD589859 JEZ589854:JEZ589859 JOV589854:JOV589859 JYR589854:JYR589859 KIN589854:KIN589859 KSJ589854:KSJ589859 LCF589854:LCF589859 LMB589854:LMB589859 LVX589854:LVX589859 MFT589854:MFT589859 MPP589854:MPP589859 MZL589854:MZL589859 NJH589854:NJH589859 NTD589854:NTD589859 OCZ589854:OCZ589859 OMV589854:OMV589859 OWR589854:OWR589859 PGN589854:PGN589859 PQJ589854:PQJ589859 QAF589854:QAF589859 QKB589854:QKB589859 QTX589854:QTX589859 RDT589854:RDT589859 RNP589854:RNP589859 RXL589854:RXL589859 SHH589854:SHH589859 SRD589854:SRD589859 TAZ589854:TAZ589859 TKV589854:TKV589859 TUR589854:TUR589859 UEN589854:UEN589859 UOJ589854:UOJ589859 UYF589854:UYF589859 VIB589854:VIB589859 VRX589854:VRX589859 WBT589854:WBT589859 WLP589854:WLP589859 WVL589854:WVL589859 D655389:D655394 IZ655390:IZ655395 SV655390:SV655395 ACR655390:ACR655395 AMN655390:AMN655395 AWJ655390:AWJ655395 BGF655390:BGF655395 BQB655390:BQB655395 BZX655390:BZX655395 CJT655390:CJT655395 CTP655390:CTP655395 DDL655390:DDL655395 DNH655390:DNH655395 DXD655390:DXD655395 EGZ655390:EGZ655395 EQV655390:EQV655395 FAR655390:FAR655395 FKN655390:FKN655395 FUJ655390:FUJ655395 GEF655390:GEF655395 GOB655390:GOB655395 GXX655390:GXX655395 HHT655390:HHT655395 HRP655390:HRP655395 IBL655390:IBL655395 ILH655390:ILH655395 IVD655390:IVD655395 JEZ655390:JEZ655395 JOV655390:JOV655395 JYR655390:JYR655395 KIN655390:KIN655395 KSJ655390:KSJ655395 LCF655390:LCF655395 LMB655390:LMB655395 LVX655390:LVX655395 MFT655390:MFT655395 MPP655390:MPP655395 MZL655390:MZL655395 NJH655390:NJH655395 NTD655390:NTD655395 OCZ655390:OCZ655395 OMV655390:OMV655395 OWR655390:OWR655395 PGN655390:PGN655395 PQJ655390:PQJ655395 QAF655390:QAF655395 QKB655390:QKB655395 QTX655390:QTX655395 RDT655390:RDT655395 RNP655390:RNP655395 RXL655390:RXL655395 SHH655390:SHH655395 SRD655390:SRD655395 TAZ655390:TAZ655395 TKV655390:TKV655395 TUR655390:TUR655395 UEN655390:UEN655395 UOJ655390:UOJ655395 UYF655390:UYF655395 VIB655390:VIB655395 VRX655390:VRX655395 WBT655390:WBT655395 WLP655390:WLP655395 WVL655390:WVL655395 D720925:D720930 IZ720926:IZ720931 SV720926:SV720931 ACR720926:ACR720931 AMN720926:AMN720931 AWJ720926:AWJ720931 BGF720926:BGF720931 BQB720926:BQB720931 BZX720926:BZX720931 CJT720926:CJT720931 CTP720926:CTP720931 DDL720926:DDL720931 DNH720926:DNH720931 DXD720926:DXD720931 EGZ720926:EGZ720931 EQV720926:EQV720931 FAR720926:FAR720931 FKN720926:FKN720931 FUJ720926:FUJ720931 GEF720926:GEF720931 GOB720926:GOB720931 GXX720926:GXX720931 HHT720926:HHT720931 HRP720926:HRP720931 IBL720926:IBL720931 ILH720926:ILH720931 IVD720926:IVD720931 JEZ720926:JEZ720931 JOV720926:JOV720931 JYR720926:JYR720931 KIN720926:KIN720931 KSJ720926:KSJ720931 LCF720926:LCF720931 LMB720926:LMB720931 LVX720926:LVX720931 MFT720926:MFT720931 MPP720926:MPP720931 MZL720926:MZL720931 NJH720926:NJH720931 NTD720926:NTD720931 OCZ720926:OCZ720931 OMV720926:OMV720931 OWR720926:OWR720931 PGN720926:PGN720931 PQJ720926:PQJ720931 QAF720926:QAF720931 QKB720926:QKB720931 QTX720926:QTX720931 RDT720926:RDT720931 RNP720926:RNP720931 RXL720926:RXL720931 SHH720926:SHH720931 SRD720926:SRD720931 TAZ720926:TAZ720931 TKV720926:TKV720931 TUR720926:TUR720931 UEN720926:UEN720931 UOJ720926:UOJ720931 UYF720926:UYF720931 VIB720926:VIB720931 VRX720926:VRX720931 WBT720926:WBT720931 WLP720926:WLP720931 WVL720926:WVL720931 D786461:D786466 IZ786462:IZ786467 SV786462:SV786467 ACR786462:ACR786467 AMN786462:AMN786467 AWJ786462:AWJ786467 BGF786462:BGF786467 BQB786462:BQB786467 BZX786462:BZX786467 CJT786462:CJT786467 CTP786462:CTP786467 DDL786462:DDL786467 DNH786462:DNH786467 DXD786462:DXD786467 EGZ786462:EGZ786467 EQV786462:EQV786467 FAR786462:FAR786467 FKN786462:FKN786467 FUJ786462:FUJ786467 GEF786462:GEF786467 GOB786462:GOB786467 GXX786462:GXX786467 HHT786462:HHT786467 HRP786462:HRP786467 IBL786462:IBL786467 ILH786462:ILH786467 IVD786462:IVD786467 JEZ786462:JEZ786467 JOV786462:JOV786467 JYR786462:JYR786467 KIN786462:KIN786467 KSJ786462:KSJ786467 LCF786462:LCF786467 LMB786462:LMB786467 LVX786462:LVX786467 MFT786462:MFT786467 MPP786462:MPP786467 MZL786462:MZL786467 NJH786462:NJH786467 NTD786462:NTD786467 OCZ786462:OCZ786467 OMV786462:OMV786467 OWR786462:OWR786467 PGN786462:PGN786467 PQJ786462:PQJ786467 QAF786462:QAF786467 QKB786462:QKB786467 QTX786462:QTX786467 RDT786462:RDT786467 RNP786462:RNP786467 RXL786462:RXL786467 SHH786462:SHH786467 SRD786462:SRD786467 TAZ786462:TAZ786467 TKV786462:TKV786467 TUR786462:TUR786467 UEN786462:UEN786467 UOJ786462:UOJ786467 UYF786462:UYF786467 VIB786462:VIB786467 VRX786462:VRX786467 WBT786462:WBT786467 WLP786462:WLP786467 WVL786462:WVL786467 D851997:D852002 IZ851998:IZ852003 SV851998:SV852003 ACR851998:ACR852003 AMN851998:AMN852003 AWJ851998:AWJ852003 BGF851998:BGF852003 BQB851998:BQB852003 BZX851998:BZX852003 CJT851998:CJT852003 CTP851998:CTP852003 DDL851998:DDL852003 DNH851998:DNH852003 DXD851998:DXD852003 EGZ851998:EGZ852003 EQV851998:EQV852003 FAR851998:FAR852003 FKN851998:FKN852003 FUJ851998:FUJ852003 GEF851998:GEF852003 GOB851998:GOB852003 GXX851998:GXX852003 HHT851998:HHT852003 HRP851998:HRP852003 IBL851998:IBL852003 ILH851998:ILH852003 IVD851998:IVD852003 JEZ851998:JEZ852003 JOV851998:JOV852003 JYR851998:JYR852003 KIN851998:KIN852003 KSJ851998:KSJ852003 LCF851998:LCF852003 LMB851998:LMB852003 LVX851998:LVX852003 MFT851998:MFT852003 MPP851998:MPP852003 MZL851998:MZL852003 NJH851998:NJH852003 NTD851998:NTD852003 OCZ851998:OCZ852003 OMV851998:OMV852003 OWR851998:OWR852003 PGN851998:PGN852003 PQJ851998:PQJ852003 QAF851998:QAF852003 QKB851998:QKB852003 QTX851998:QTX852003 RDT851998:RDT852003 RNP851998:RNP852003 RXL851998:RXL852003 SHH851998:SHH852003 SRD851998:SRD852003 TAZ851998:TAZ852003 TKV851998:TKV852003 TUR851998:TUR852003 UEN851998:UEN852003 UOJ851998:UOJ852003 UYF851998:UYF852003 VIB851998:VIB852003 VRX851998:VRX852003 WBT851998:WBT852003 WLP851998:WLP852003 WVL851998:WVL852003 D917533:D917538 IZ917534:IZ917539 SV917534:SV917539 ACR917534:ACR917539 AMN917534:AMN917539 AWJ917534:AWJ917539 BGF917534:BGF917539 BQB917534:BQB917539 BZX917534:BZX917539 CJT917534:CJT917539 CTP917534:CTP917539 DDL917534:DDL917539 DNH917534:DNH917539 DXD917534:DXD917539 EGZ917534:EGZ917539 EQV917534:EQV917539 FAR917534:FAR917539 FKN917534:FKN917539 FUJ917534:FUJ917539 GEF917534:GEF917539 GOB917534:GOB917539 GXX917534:GXX917539 HHT917534:HHT917539 HRP917534:HRP917539 IBL917534:IBL917539 ILH917534:ILH917539 IVD917534:IVD917539 JEZ917534:JEZ917539 JOV917534:JOV917539 JYR917534:JYR917539 KIN917534:KIN917539 KSJ917534:KSJ917539 LCF917534:LCF917539 LMB917534:LMB917539 LVX917534:LVX917539 MFT917534:MFT917539 MPP917534:MPP917539 MZL917534:MZL917539 NJH917534:NJH917539 NTD917534:NTD917539 OCZ917534:OCZ917539 OMV917534:OMV917539 OWR917534:OWR917539 PGN917534:PGN917539 PQJ917534:PQJ917539 QAF917534:QAF917539 QKB917534:QKB917539 QTX917534:QTX917539 RDT917534:RDT917539 RNP917534:RNP917539 RXL917534:RXL917539 SHH917534:SHH917539 SRD917534:SRD917539 TAZ917534:TAZ917539 TKV917534:TKV917539 TUR917534:TUR917539 UEN917534:UEN917539 UOJ917534:UOJ917539 UYF917534:UYF917539 VIB917534:VIB917539 VRX917534:VRX917539 WBT917534:WBT917539 WLP917534:WLP917539 WVL917534:WVL917539 D983069:D983074 IZ983070:IZ983075 SV983070:SV983075 ACR983070:ACR983075 AMN983070:AMN983075 AWJ983070:AWJ983075 BGF983070:BGF983075 BQB983070:BQB983075 BZX983070:BZX983075 CJT983070:CJT983075 CTP983070:CTP983075 DDL983070:DDL983075 DNH983070:DNH983075 DXD983070:DXD983075 EGZ983070:EGZ983075 EQV983070:EQV983075 FAR983070:FAR983075 FKN983070:FKN983075 FUJ983070:FUJ983075 GEF983070:GEF983075 GOB983070:GOB983075 GXX983070:GXX983075 HHT983070:HHT983075 HRP983070:HRP983075 IBL983070:IBL983075 ILH983070:ILH983075 IVD983070:IVD983075 JEZ983070:JEZ983075 JOV983070:JOV983075 JYR983070:JYR983075 KIN983070:KIN983075 KSJ983070:KSJ983075 LCF983070:LCF983075 LMB983070:LMB983075 LVX983070:LVX983075 MFT983070:MFT983075 MPP983070:MPP983075 MZL983070:MZL983075 NJH983070:NJH983075 NTD983070:NTD983075 OCZ983070:OCZ983075 OMV983070:OMV983075 OWR983070:OWR983075 PGN983070:PGN983075 PQJ983070:PQJ983075 QAF983070:QAF983075 QKB983070:QKB983075 QTX983070:QTX983075 RDT983070:RDT983075 RNP983070:RNP983075 RXL983070:RXL983075 SHH983070:SHH983075 SRD983070:SRD983075 TAZ983070:TAZ983075 TKV983070:TKV983075 TUR983070:TUR983075 UEN983070:UEN983075 UOJ983070:UOJ983075 UYF983070:UYF983075 VIB983070:VIB983075 VRX983070:VRX983075" xr:uid="{00000000-0002-0000-0600-000001000000}">
      <formula1>1</formula1>
      <formula2>4</formula2>
    </dataValidation>
  </dataValidations>
  <printOptions horizontalCentered="1"/>
  <pageMargins left="0.23622047244094491" right="0.23622047244094491" top="0.55118110236220474" bottom="0.55118110236220474" header="0.31496062992125984" footer="0.31496062992125984"/>
  <pageSetup paperSize="5" scale="7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3000000}">
          <x14:formula1>
            <xm:f>'Validaciones Celdas'!$A$4:$A$5</xm:f>
          </x14:formula1>
          <xm:sqref>C22</xm:sqref>
        </x14:dataValidation>
        <x14:dataValidation type="list" allowBlank="1" showInputMessage="1" showErrorMessage="1" xr:uid="{EE8170C3-6175-4456-8655-C6C00917EC3D}">
          <x14:formula1>
            <xm:f>'Validaciones Celdas'!$A$8:$A$12</xm:f>
          </x14:formula1>
          <xm:sqref>D29:D30 D37:D39 D47:D48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7"/>
  <sheetViews>
    <sheetView showGridLines="0" zoomScaleNormal="100" zoomScaleSheetLayoutView="100" zoomScalePageLayoutView="85" workbookViewId="0">
      <selection activeCell="C38" sqref="C38"/>
    </sheetView>
  </sheetViews>
  <sheetFormatPr baseColWidth="10" defaultColWidth="15.5703125" defaultRowHeight="15" x14ac:dyDescent="0.25"/>
  <cols>
    <col min="1" max="1" width="5.140625" style="23" customWidth="1"/>
    <col min="2" max="2" width="63.28515625" style="23" customWidth="1"/>
    <col min="3" max="3" width="16.5703125" style="23" customWidth="1"/>
    <col min="4" max="4" width="14.28515625" style="23" customWidth="1"/>
    <col min="5" max="5" width="17.140625" style="23" customWidth="1"/>
    <col min="6" max="254" width="11.42578125" customWidth="1"/>
  </cols>
  <sheetData>
    <row r="1" spans="1:5" ht="9.75" customHeight="1" x14ac:dyDescent="0.25">
      <c r="A1"/>
    </row>
    <row r="2" spans="1:5" ht="9" customHeight="1" x14ac:dyDescent="0.25">
      <c r="A2"/>
    </row>
    <row r="3" spans="1:5" x14ac:dyDescent="0.25">
      <c r="A3"/>
    </row>
    <row r="4" spans="1:5" x14ac:dyDescent="0.25">
      <c r="A4"/>
    </row>
    <row r="5" spans="1:5" x14ac:dyDescent="0.25">
      <c r="A5"/>
    </row>
    <row r="6" spans="1:5" x14ac:dyDescent="0.25">
      <c r="A6"/>
      <c r="B6" s="80"/>
      <c r="C6" s="80"/>
      <c r="D6" s="80"/>
      <c r="E6" s="80"/>
    </row>
    <row r="7" spans="1:5" x14ac:dyDescent="0.25">
      <c r="A7"/>
      <c r="B7" s="218" t="s">
        <v>110</v>
      </c>
      <c r="C7" s="218"/>
      <c r="D7" s="218"/>
      <c r="E7" s="218"/>
    </row>
    <row r="8" spans="1:5" x14ac:dyDescent="0.25">
      <c r="A8"/>
      <c r="B8" s="219" t="s">
        <v>111</v>
      </c>
      <c r="C8" s="219"/>
      <c r="D8" s="219"/>
      <c r="E8" s="219"/>
    </row>
    <row r="9" spans="1:5" x14ac:dyDescent="0.25">
      <c r="A9"/>
      <c r="B9" s="219" t="s">
        <v>112</v>
      </c>
      <c r="C9" s="219"/>
      <c r="D9" s="219"/>
      <c r="E9" s="219"/>
    </row>
    <row r="10" spans="1:5" ht="21" customHeight="1" x14ac:dyDescent="0.25">
      <c r="A10"/>
      <c r="B10"/>
      <c r="C10"/>
      <c r="D10" s="24"/>
      <c r="E10" s="24"/>
    </row>
    <row r="11" spans="1:5" x14ac:dyDescent="0.25">
      <c r="A11"/>
      <c r="B11" s="220" t="s">
        <v>113</v>
      </c>
      <c r="C11" s="221"/>
      <c r="D11" s="221"/>
      <c r="E11" s="222"/>
    </row>
    <row r="12" spans="1:5" x14ac:dyDescent="0.25">
      <c r="A12" s="24"/>
      <c r="B12" s="24"/>
      <c r="C12" s="24"/>
      <c r="D12" s="24"/>
      <c r="E12" s="24"/>
    </row>
    <row r="13" spans="1:5" x14ac:dyDescent="0.25">
      <c r="A13" s="24"/>
      <c r="B13" s="152" t="str">
        <f>'Pauta de Evaluación ARTSI'!B13</f>
        <v>Fecha de Evaluación: 17 de marzo 2024</v>
      </c>
      <c r="C13" s="70"/>
      <c r="D13" s="223"/>
      <c r="E13" s="224"/>
    </row>
    <row r="14" spans="1:5" x14ac:dyDescent="0.25">
      <c r="A14" s="24"/>
      <c r="B14" s="152" t="str">
        <f>'Pauta de Evaluación ARTSI'!B14</f>
        <v>Nombre del Proyecto: Residencia Santa Teresita de Lisieux</v>
      </c>
      <c r="C14" s="70"/>
      <c r="D14" s="223"/>
      <c r="E14" s="224"/>
    </row>
    <row r="15" spans="1:5" x14ac:dyDescent="0.25">
      <c r="A15" s="24"/>
      <c r="B15" s="152" t="str">
        <f>'Pauta de Evaluación ARTSI'!B15</f>
        <v>Concurso Nº: Noveno concurso público de Cuidado Alternativo Residencial Segunda Infancia</v>
      </c>
      <c r="C15" s="70"/>
      <c r="D15" s="223"/>
      <c r="E15" s="224"/>
    </row>
    <row r="16" spans="1:5" x14ac:dyDescent="0.25">
      <c r="A16" s="24"/>
      <c r="B16" s="153" t="str">
        <f>'Pauta de Evaluación ARTSI'!B16</f>
        <v>Código licitación anexo N°1: 1561</v>
      </c>
      <c r="C16" s="94"/>
      <c r="D16" s="223"/>
      <c r="E16" s="224"/>
    </row>
    <row r="17" spans="1:5" x14ac:dyDescent="0.25">
      <c r="A17" s="24"/>
      <c r="B17" s="152" t="str">
        <f>'Pauta de Evaluación ARTSI'!B17</f>
        <v>Región: Valparaíso</v>
      </c>
      <c r="C17" s="70"/>
      <c r="D17" s="92"/>
      <c r="E17" s="93"/>
    </row>
    <row r="18" spans="1:5" x14ac:dyDescent="0.25">
      <c r="A18" s="24"/>
      <c r="B18" s="152" t="str">
        <f>'Pauta de Evaluación ARTSI'!B18</f>
        <v>Colaborador Acreditado: Patronato de los sagrados corazones</v>
      </c>
      <c r="C18" s="70"/>
      <c r="D18" s="92"/>
      <c r="E18" s="93"/>
    </row>
    <row r="19" spans="1:5" ht="21.75" customHeight="1" x14ac:dyDescent="0.25">
      <c r="A19" s="24"/>
      <c r="B19" s="24"/>
      <c r="C19" s="26"/>
      <c r="D19" s="25"/>
      <c r="E19" s="25"/>
    </row>
    <row r="20" spans="1:5" ht="30.75" customHeight="1" x14ac:dyDescent="0.25">
      <c r="A20"/>
      <c r="B20" s="226" t="s">
        <v>114</v>
      </c>
      <c r="C20" s="227"/>
      <c r="D20" s="227"/>
      <c r="E20" s="228"/>
    </row>
    <row r="21" spans="1:5" x14ac:dyDescent="0.25">
      <c r="A21" s="24"/>
      <c r="B21" s="24"/>
      <c r="C21" s="24"/>
      <c r="D21" s="24"/>
      <c r="E21" s="24"/>
    </row>
    <row r="22" spans="1:5" ht="31.5" customHeight="1" x14ac:dyDescent="0.25">
      <c r="A22" s="24"/>
      <c r="B22" s="116" t="s">
        <v>75</v>
      </c>
      <c r="C22" s="116" t="s">
        <v>56</v>
      </c>
      <c r="D22" s="116" t="s">
        <v>76</v>
      </c>
      <c r="E22" s="38" t="s">
        <v>58</v>
      </c>
    </row>
    <row r="23" spans="1:5" ht="28.5" x14ac:dyDescent="0.25">
      <c r="A23" s="24"/>
      <c r="B23" s="154" t="s">
        <v>115</v>
      </c>
      <c r="C23" s="117">
        <v>0.6</v>
      </c>
      <c r="D23" s="101">
        <f>'Pauta de Evaluación ARTSI'!E79</f>
        <v>3.61</v>
      </c>
      <c r="E23" s="155">
        <f>C23*D23</f>
        <v>2.1659999999999999</v>
      </c>
    </row>
    <row r="24" spans="1:5" x14ac:dyDescent="0.25">
      <c r="A24" s="24"/>
      <c r="B24" s="156" t="s">
        <v>116</v>
      </c>
      <c r="C24" s="117">
        <v>0.4</v>
      </c>
      <c r="D24" s="101">
        <f>'Pauta de Evaluación FRF'!E59</f>
        <v>4</v>
      </c>
      <c r="E24" s="155">
        <f>C24*D24</f>
        <v>1.6</v>
      </c>
    </row>
    <row r="25" spans="1:5" ht="15.75" thickBot="1" x14ac:dyDescent="0.3">
      <c r="A25" s="24"/>
      <c r="B25" s="157" t="s">
        <v>82</v>
      </c>
      <c r="C25" s="158">
        <f>SUM(C23:C24)</f>
        <v>1</v>
      </c>
      <c r="D25" s="159"/>
      <c r="E25" s="160">
        <f>SUM(E23:E24)</f>
        <v>3.766</v>
      </c>
    </row>
    <row r="26" spans="1:5" ht="21" customHeight="1" thickBot="1" x14ac:dyDescent="0.3">
      <c r="A26" s="27"/>
      <c r="B26" s="116" t="s">
        <v>101</v>
      </c>
      <c r="C26" s="229" t="str">
        <f>+IF(E25&lt;2.899,"No adjudicable","Adjudicable")</f>
        <v>Adjudicable</v>
      </c>
      <c r="D26" s="230"/>
      <c r="E26" s="231"/>
    </row>
    <row r="27" spans="1:5" x14ac:dyDescent="0.25">
      <c r="A27" s="28"/>
      <c r="B27" s="225"/>
      <c r="C27" s="225"/>
      <c r="D27" s="225"/>
      <c r="E27" s="225"/>
    </row>
    <row r="28" spans="1:5" x14ac:dyDescent="0.25">
      <c r="B28" s="29" t="s">
        <v>117</v>
      </c>
      <c r="C28" s="24"/>
      <c r="D28" s="24"/>
      <c r="E28" s="24"/>
    </row>
    <row r="29" spans="1:5" ht="21.75" customHeight="1" x14ac:dyDescent="0.25">
      <c r="B29" s="67" t="s">
        <v>102</v>
      </c>
      <c r="C29" s="67" t="s">
        <v>100</v>
      </c>
      <c r="D29" s="67" t="s">
        <v>101</v>
      </c>
    </row>
    <row r="30" spans="1:5" ht="45" x14ac:dyDescent="0.25">
      <c r="B30" s="22" t="s">
        <v>118</v>
      </c>
      <c r="C30" s="11" t="s">
        <v>103</v>
      </c>
      <c r="D30" s="30" t="s">
        <v>104</v>
      </c>
    </row>
    <row r="31" spans="1:5" ht="90.75" customHeight="1" x14ac:dyDescent="0.25">
      <c r="B31" s="22" t="s">
        <v>119</v>
      </c>
      <c r="C31" s="12" t="s">
        <v>106</v>
      </c>
      <c r="D31" s="30" t="s">
        <v>107</v>
      </c>
    </row>
    <row r="32" spans="1:5" x14ac:dyDescent="0.25">
      <c r="A32" s="31"/>
      <c r="B32" s="31"/>
      <c r="C32" s="31"/>
      <c r="D32" s="31"/>
      <c r="E32" s="31"/>
    </row>
    <row r="33" spans="1:5" x14ac:dyDescent="0.25">
      <c r="A33" s="31"/>
      <c r="B33" s="201" t="s">
        <v>109</v>
      </c>
      <c r="C33" s="202"/>
      <c r="D33" s="202"/>
      <c r="E33" s="203"/>
    </row>
    <row r="34" spans="1:5" ht="42.75" customHeight="1" x14ac:dyDescent="0.25">
      <c r="A34" s="24"/>
      <c r="B34" s="180" t="s">
        <v>122</v>
      </c>
      <c r="C34" s="24"/>
      <c r="D34" s="24"/>
      <c r="E34" s="24"/>
    </row>
    <row r="35" spans="1:5" ht="44.25" customHeight="1" x14ac:dyDescent="0.25">
      <c r="A35" s="24"/>
      <c r="B35" s="180" t="s">
        <v>123</v>
      </c>
      <c r="C35" s="24"/>
      <c r="D35" s="24"/>
      <c r="E35" s="24"/>
    </row>
    <row r="36" spans="1:5" ht="43.5" customHeight="1" x14ac:dyDescent="0.25">
      <c r="A36" s="24"/>
      <c r="B36" s="180" t="s">
        <v>124</v>
      </c>
      <c r="C36" s="24"/>
      <c r="D36" s="24"/>
      <c r="E36" s="24"/>
    </row>
    <row r="37" spans="1:5" x14ac:dyDescent="0.25">
      <c r="A37" s="24"/>
      <c r="B37" s="24"/>
      <c r="D37" s="32"/>
      <c r="E37" s="33"/>
    </row>
  </sheetData>
  <sheetProtection selectLockedCells="1"/>
  <protectedRanges>
    <protectedRange sqref="B13:D14 B15:C15 B17:E19 E13:E16 B16:D16" name="Rango1"/>
    <protectedRange sqref="C26" name="Rango8_1_1"/>
  </protectedRanges>
  <mergeCells count="12">
    <mergeCell ref="B33:E33"/>
    <mergeCell ref="B27:E27"/>
    <mergeCell ref="D14:E14"/>
    <mergeCell ref="D15:E15"/>
    <mergeCell ref="D16:E16"/>
    <mergeCell ref="B20:E20"/>
    <mergeCell ref="C26:E26"/>
    <mergeCell ref="B7:E7"/>
    <mergeCell ref="B8:E8"/>
    <mergeCell ref="B9:E9"/>
    <mergeCell ref="B11:E11"/>
    <mergeCell ref="D13:E13"/>
  </mergeCells>
  <dataValidations disablePrompts="1" count="2">
    <dataValidation type="whole" allowBlank="1" showInputMessage="1" showErrorMessage="1" sqref="D65516:D65522 IY65516:IY65522 SU65516:SU65522 ACQ65516:ACQ65522 AMM65516:AMM65522 AWI65516:AWI65522 BGE65516:BGE65522 BQA65516:BQA65522 BZW65516:BZW65522 CJS65516:CJS65522 CTO65516:CTO65522 DDK65516:DDK65522 DNG65516:DNG65522 DXC65516:DXC65522 EGY65516:EGY65522 EQU65516:EQU65522 FAQ65516:FAQ65522 FKM65516:FKM65522 FUI65516:FUI65522 GEE65516:GEE65522 GOA65516:GOA65522 GXW65516:GXW65522 HHS65516:HHS65522 HRO65516:HRO65522 IBK65516:IBK65522 ILG65516:ILG65522 IVC65516:IVC65522 JEY65516:JEY65522 JOU65516:JOU65522 JYQ65516:JYQ65522 KIM65516:KIM65522 KSI65516:KSI65522 LCE65516:LCE65522 LMA65516:LMA65522 LVW65516:LVW65522 MFS65516:MFS65522 MPO65516:MPO65522 MZK65516:MZK65522 NJG65516:NJG65522 NTC65516:NTC65522 OCY65516:OCY65522 OMU65516:OMU65522 OWQ65516:OWQ65522 PGM65516:PGM65522 PQI65516:PQI65522 QAE65516:QAE65522 QKA65516:QKA65522 QTW65516:QTW65522 RDS65516:RDS65522 RNO65516:RNO65522 RXK65516:RXK65522 SHG65516:SHG65522 SRC65516:SRC65522 TAY65516:TAY65522 TKU65516:TKU65522 TUQ65516:TUQ65522 UEM65516:UEM65522 UOI65516:UOI65522 UYE65516:UYE65522 VIA65516:VIA65522 VRW65516:VRW65522 WBS65516:WBS65522 WLO65516:WLO65522 WVK65516:WVK65522 D131052:D131058 IY131052:IY131058 SU131052:SU131058 ACQ131052:ACQ131058 AMM131052:AMM131058 AWI131052:AWI131058 BGE131052:BGE131058 BQA131052:BQA131058 BZW131052:BZW131058 CJS131052:CJS131058 CTO131052:CTO131058 DDK131052:DDK131058 DNG131052:DNG131058 DXC131052:DXC131058 EGY131052:EGY131058 EQU131052:EQU131058 FAQ131052:FAQ131058 FKM131052:FKM131058 FUI131052:FUI131058 GEE131052:GEE131058 GOA131052:GOA131058 GXW131052:GXW131058 HHS131052:HHS131058 HRO131052:HRO131058 IBK131052:IBK131058 ILG131052:ILG131058 IVC131052:IVC131058 JEY131052:JEY131058 JOU131052:JOU131058 JYQ131052:JYQ131058 KIM131052:KIM131058 KSI131052:KSI131058 LCE131052:LCE131058 LMA131052:LMA131058 LVW131052:LVW131058 MFS131052:MFS131058 MPO131052:MPO131058 MZK131052:MZK131058 NJG131052:NJG131058 NTC131052:NTC131058 OCY131052:OCY131058 OMU131052:OMU131058 OWQ131052:OWQ131058 PGM131052:PGM131058 PQI131052:PQI131058 QAE131052:QAE131058 QKA131052:QKA131058 QTW131052:QTW131058 RDS131052:RDS131058 RNO131052:RNO131058 RXK131052:RXK131058 SHG131052:SHG131058 SRC131052:SRC131058 TAY131052:TAY131058 TKU131052:TKU131058 TUQ131052:TUQ131058 UEM131052:UEM131058 UOI131052:UOI131058 UYE131052:UYE131058 VIA131052:VIA131058 VRW131052:VRW131058 WBS131052:WBS131058 WLO131052:WLO131058 WVK131052:WVK131058 D196588:D196594 IY196588:IY196594 SU196588:SU196594 ACQ196588:ACQ196594 AMM196588:AMM196594 AWI196588:AWI196594 BGE196588:BGE196594 BQA196588:BQA196594 BZW196588:BZW196594 CJS196588:CJS196594 CTO196588:CTO196594 DDK196588:DDK196594 DNG196588:DNG196594 DXC196588:DXC196594 EGY196588:EGY196594 EQU196588:EQU196594 FAQ196588:FAQ196594 FKM196588:FKM196594 FUI196588:FUI196594 GEE196588:GEE196594 GOA196588:GOA196594 GXW196588:GXW196594 HHS196588:HHS196594 HRO196588:HRO196594 IBK196588:IBK196594 ILG196588:ILG196594 IVC196588:IVC196594 JEY196588:JEY196594 JOU196588:JOU196594 JYQ196588:JYQ196594 KIM196588:KIM196594 KSI196588:KSI196594 LCE196588:LCE196594 LMA196588:LMA196594 LVW196588:LVW196594 MFS196588:MFS196594 MPO196588:MPO196594 MZK196588:MZK196594 NJG196588:NJG196594 NTC196588:NTC196594 OCY196588:OCY196594 OMU196588:OMU196594 OWQ196588:OWQ196594 PGM196588:PGM196594 PQI196588:PQI196594 QAE196588:QAE196594 QKA196588:QKA196594 QTW196588:QTW196594 RDS196588:RDS196594 RNO196588:RNO196594 RXK196588:RXK196594 SHG196588:SHG196594 SRC196588:SRC196594 TAY196588:TAY196594 TKU196588:TKU196594 TUQ196588:TUQ196594 UEM196588:UEM196594 UOI196588:UOI196594 UYE196588:UYE196594 VIA196588:VIA196594 VRW196588:VRW196594 WBS196588:WBS196594 WLO196588:WLO196594 WVK196588:WVK196594 D262124:D262130 IY262124:IY262130 SU262124:SU262130 ACQ262124:ACQ262130 AMM262124:AMM262130 AWI262124:AWI262130 BGE262124:BGE262130 BQA262124:BQA262130 BZW262124:BZW262130 CJS262124:CJS262130 CTO262124:CTO262130 DDK262124:DDK262130 DNG262124:DNG262130 DXC262124:DXC262130 EGY262124:EGY262130 EQU262124:EQU262130 FAQ262124:FAQ262130 FKM262124:FKM262130 FUI262124:FUI262130 GEE262124:GEE262130 GOA262124:GOA262130 GXW262124:GXW262130 HHS262124:HHS262130 HRO262124:HRO262130 IBK262124:IBK262130 ILG262124:ILG262130 IVC262124:IVC262130 JEY262124:JEY262130 JOU262124:JOU262130 JYQ262124:JYQ262130 KIM262124:KIM262130 KSI262124:KSI262130 LCE262124:LCE262130 LMA262124:LMA262130 LVW262124:LVW262130 MFS262124:MFS262130 MPO262124:MPO262130 MZK262124:MZK262130 NJG262124:NJG262130 NTC262124:NTC262130 OCY262124:OCY262130 OMU262124:OMU262130 OWQ262124:OWQ262130 PGM262124:PGM262130 PQI262124:PQI262130 QAE262124:QAE262130 QKA262124:QKA262130 QTW262124:QTW262130 RDS262124:RDS262130 RNO262124:RNO262130 RXK262124:RXK262130 SHG262124:SHG262130 SRC262124:SRC262130 TAY262124:TAY262130 TKU262124:TKU262130 TUQ262124:TUQ262130 UEM262124:UEM262130 UOI262124:UOI262130 UYE262124:UYE262130 VIA262124:VIA262130 VRW262124:VRW262130 WBS262124:WBS262130 WLO262124:WLO262130 WVK262124:WVK262130 D327660:D327666 IY327660:IY327666 SU327660:SU327666 ACQ327660:ACQ327666 AMM327660:AMM327666 AWI327660:AWI327666 BGE327660:BGE327666 BQA327660:BQA327666 BZW327660:BZW327666 CJS327660:CJS327666 CTO327660:CTO327666 DDK327660:DDK327666 DNG327660:DNG327666 DXC327660:DXC327666 EGY327660:EGY327666 EQU327660:EQU327666 FAQ327660:FAQ327666 FKM327660:FKM327666 FUI327660:FUI327666 GEE327660:GEE327666 GOA327660:GOA327666 GXW327660:GXW327666 HHS327660:HHS327666 HRO327660:HRO327666 IBK327660:IBK327666 ILG327660:ILG327666 IVC327660:IVC327666 JEY327660:JEY327666 JOU327660:JOU327666 JYQ327660:JYQ327666 KIM327660:KIM327666 KSI327660:KSI327666 LCE327660:LCE327666 LMA327660:LMA327666 LVW327660:LVW327666 MFS327660:MFS327666 MPO327660:MPO327666 MZK327660:MZK327666 NJG327660:NJG327666 NTC327660:NTC327666 OCY327660:OCY327666 OMU327660:OMU327666 OWQ327660:OWQ327666 PGM327660:PGM327666 PQI327660:PQI327666 QAE327660:QAE327666 QKA327660:QKA327666 QTW327660:QTW327666 RDS327660:RDS327666 RNO327660:RNO327666 RXK327660:RXK327666 SHG327660:SHG327666 SRC327660:SRC327666 TAY327660:TAY327666 TKU327660:TKU327666 TUQ327660:TUQ327666 UEM327660:UEM327666 UOI327660:UOI327666 UYE327660:UYE327666 VIA327660:VIA327666 VRW327660:VRW327666 WBS327660:WBS327666 WLO327660:WLO327666 WVK327660:WVK327666 D393196:D393202 IY393196:IY393202 SU393196:SU393202 ACQ393196:ACQ393202 AMM393196:AMM393202 AWI393196:AWI393202 BGE393196:BGE393202 BQA393196:BQA393202 BZW393196:BZW393202 CJS393196:CJS393202 CTO393196:CTO393202 DDK393196:DDK393202 DNG393196:DNG393202 DXC393196:DXC393202 EGY393196:EGY393202 EQU393196:EQU393202 FAQ393196:FAQ393202 FKM393196:FKM393202 FUI393196:FUI393202 GEE393196:GEE393202 GOA393196:GOA393202 GXW393196:GXW393202 HHS393196:HHS393202 HRO393196:HRO393202 IBK393196:IBK393202 ILG393196:ILG393202 IVC393196:IVC393202 JEY393196:JEY393202 JOU393196:JOU393202 JYQ393196:JYQ393202 KIM393196:KIM393202 KSI393196:KSI393202 LCE393196:LCE393202 LMA393196:LMA393202 LVW393196:LVW393202 MFS393196:MFS393202 MPO393196:MPO393202 MZK393196:MZK393202 NJG393196:NJG393202 NTC393196:NTC393202 OCY393196:OCY393202 OMU393196:OMU393202 OWQ393196:OWQ393202 PGM393196:PGM393202 PQI393196:PQI393202 QAE393196:QAE393202 QKA393196:QKA393202 QTW393196:QTW393202 RDS393196:RDS393202 RNO393196:RNO393202 RXK393196:RXK393202 SHG393196:SHG393202 SRC393196:SRC393202 TAY393196:TAY393202 TKU393196:TKU393202 TUQ393196:TUQ393202 UEM393196:UEM393202 UOI393196:UOI393202 UYE393196:UYE393202 VIA393196:VIA393202 VRW393196:VRW393202 WBS393196:WBS393202 WLO393196:WLO393202 WVK393196:WVK393202 D458732:D458738 IY458732:IY458738 SU458732:SU458738 ACQ458732:ACQ458738 AMM458732:AMM458738 AWI458732:AWI458738 BGE458732:BGE458738 BQA458732:BQA458738 BZW458732:BZW458738 CJS458732:CJS458738 CTO458732:CTO458738 DDK458732:DDK458738 DNG458732:DNG458738 DXC458732:DXC458738 EGY458732:EGY458738 EQU458732:EQU458738 FAQ458732:FAQ458738 FKM458732:FKM458738 FUI458732:FUI458738 GEE458732:GEE458738 GOA458732:GOA458738 GXW458732:GXW458738 HHS458732:HHS458738 HRO458732:HRO458738 IBK458732:IBK458738 ILG458732:ILG458738 IVC458732:IVC458738 JEY458732:JEY458738 JOU458732:JOU458738 JYQ458732:JYQ458738 KIM458732:KIM458738 KSI458732:KSI458738 LCE458732:LCE458738 LMA458732:LMA458738 LVW458732:LVW458738 MFS458732:MFS458738 MPO458732:MPO458738 MZK458732:MZK458738 NJG458732:NJG458738 NTC458732:NTC458738 OCY458732:OCY458738 OMU458732:OMU458738 OWQ458732:OWQ458738 PGM458732:PGM458738 PQI458732:PQI458738 QAE458732:QAE458738 QKA458732:QKA458738 QTW458732:QTW458738 RDS458732:RDS458738 RNO458732:RNO458738 RXK458732:RXK458738 SHG458732:SHG458738 SRC458732:SRC458738 TAY458732:TAY458738 TKU458732:TKU458738 TUQ458732:TUQ458738 UEM458732:UEM458738 UOI458732:UOI458738 UYE458732:UYE458738 VIA458732:VIA458738 VRW458732:VRW458738 WBS458732:WBS458738 WLO458732:WLO458738 WVK458732:WVK458738 D524268:D524274 IY524268:IY524274 SU524268:SU524274 ACQ524268:ACQ524274 AMM524268:AMM524274 AWI524268:AWI524274 BGE524268:BGE524274 BQA524268:BQA524274 BZW524268:BZW524274 CJS524268:CJS524274 CTO524268:CTO524274 DDK524268:DDK524274 DNG524268:DNG524274 DXC524268:DXC524274 EGY524268:EGY524274 EQU524268:EQU524274 FAQ524268:FAQ524274 FKM524268:FKM524274 FUI524268:FUI524274 GEE524268:GEE524274 GOA524268:GOA524274 GXW524268:GXW524274 HHS524268:HHS524274 HRO524268:HRO524274 IBK524268:IBK524274 ILG524268:ILG524274 IVC524268:IVC524274 JEY524268:JEY524274 JOU524268:JOU524274 JYQ524268:JYQ524274 KIM524268:KIM524274 KSI524268:KSI524274 LCE524268:LCE524274 LMA524268:LMA524274 LVW524268:LVW524274 MFS524268:MFS524274 MPO524268:MPO524274 MZK524268:MZK524274 NJG524268:NJG524274 NTC524268:NTC524274 OCY524268:OCY524274 OMU524268:OMU524274 OWQ524268:OWQ524274 PGM524268:PGM524274 PQI524268:PQI524274 QAE524268:QAE524274 QKA524268:QKA524274 QTW524268:QTW524274 RDS524268:RDS524274 RNO524268:RNO524274 RXK524268:RXK524274 SHG524268:SHG524274 SRC524268:SRC524274 TAY524268:TAY524274 TKU524268:TKU524274 TUQ524268:TUQ524274 UEM524268:UEM524274 UOI524268:UOI524274 UYE524268:UYE524274 VIA524268:VIA524274 VRW524268:VRW524274 WBS524268:WBS524274 WLO524268:WLO524274 WVK524268:WVK524274 D589804:D589810 IY589804:IY589810 SU589804:SU589810 ACQ589804:ACQ589810 AMM589804:AMM589810 AWI589804:AWI589810 BGE589804:BGE589810 BQA589804:BQA589810 BZW589804:BZW589810 CJS589804:CJS589810 CTO589804:CTO589810 DDK589804:DDK589810 DNG589804:DNG589810 DXC589804:DXC589810 EGY589804:EGY589810 EQU589804:EQU589810 FAQ589804:FAQ589810 FKM589804:FKM589810 FUI589804:FUI589810 GEE589804:GEE589810 GOA589804:GOA589810 GXW589804:GXW589810 HHS589804:HHS589810 HRO589804:HRO589810 IBK589804:IBK589810 ILG589804:ILG589810 IVC589804:IVC589810 JEY589804:JEY589810 JOU589804:JOU589810 JYQ589804:JYQ589810 KIM589804:KIM589810 KSI589804:KSI589810 LCE589804:LCE589810 LMA589804:LMA589810 LVW589804:LVW589810 MFS589804:MFS589810 MPO589804:MPO589810 MZK589804:MZK589810 NJG589804:NJG589810 NTC589804:NTC589810 OCY589804:OCY589810 OMU589804:OMU589810 OWQ589804:OWQ589810 PGM589804:PGM589810 PQI589804:PQI589810 QAE589804:QAE589810 QKA589804:QKA589810 QTW589804:QTW589810 RDS589804:RDS589810 RNO589804:RNO589810 RXK589804:RXK589810 SHG589804:SHG589810 SRC589804:SRC589810 TAY589804:TAY589810 TKU589804:TKU589810 TUQ589804:TUQ589810 UEM589804:UEM589810 UOI589804:UOI589810 UYE589804:UYE589810 VIA589804:VIA589810 VRW589804:VRW589810 WBS589804:WBS589810 WLO589804:WLO589810 WVK589804:WVK589810 D655340:D655346 IY655340:IY655346 SU655340:SU655346 ACQ655340:ACQ655346 AMM655340:AMM655346 AWI655340:AWI655346 BGE655340:BGE655346 BQA655340:BQA655346 BZW655340:BZW655346 CJS655340:CJS655346 CTO655340:CTO655346 DDK655340:DDK655346 DNG655340:DNG655346 DXC655340:DXC655346 EGY655340:EGY655346 EQU655340:EQU655346 FAQ655340:FAQ655346 FKM655340:FKM655346 FUI655340:FUI655346 GEE655340:GEE655346 GOA655340:GOA655346 GXW655340:GXW655346 HHS655340:HHS655346 HRO655340:HRO655346 IBK655340:IBK655346 ILG655340:ILG655346 IVC655340:IVC655346 JEY655340:JEY655346 JOU655340:JOU655346 JYQ655340:JYQ655346 KIM655340:KIM655346 KSI655340:KSI655346 LCE655340:LCE655346 LMA655340:LMA655346 LVW655340:LVW655346 MFS655340:MFS655346 MPO655340:MPO655346 MZK655340:MZK655346 NJG655340:NJG655346 NTC655340:NTC655346 OCY655340:OCY655346 OMU655340:OMU655346 OWQ655340:OWQ655346 PGM655340:PGM655346 PQI655340:PQI655346 QAE655340:QAE655346 QKA655340:QKA655346 QTW655340:QTW655346 RDS655340:RDS655346 RNO655340:RNO655346 RXK655340:RXK655346 SHG655340:SHG655346 SRC655340:SRC655346 TAY655340:TAY655346 TKU655340:TKU655346 TUQ655340:TUQ655346 UEM655340:UEM655346 UOI655340:UOI655346 UYE655340:UYE655346 VIA655340:VIA655346 VRW655340:VRW655346 WBS655340:WBS655346 WLO655340:WLO655346 WVK655340:WVK655346 D720876:D720882 IY720876:IY720882 SU720876:SU720882 ACQ720876:ACQ720882 AMM720876:AMM720882 AWI720876:AWI720882 BGE720876:BGE720882 BQA720876:BQA720882 BZW720876:BZW720882 CJS720876:CJS720882 CTO720876:CTO720882 DDK720876:DDK720882 DNG720876:DNG720882 DXC720876:DXC720882 EGY720876:EGY720882 EQU720876:EQU720882 FAQ720876:FAQ720882 FKM720876:FKM720882 FUI720876:FUI720882 GEE720876:GEE720882 GOA720876:GOA720882 GXW720876:GXW720882 HHS720876:HHS720882 HRO720876:HRO720882 IBK720876:IBK720882 ILG720876:ILG720882 IVC720876:IVC720882 JEY720876:JEY720882 JOU720876:JOU720882 JYQ720876:JYQ720882 KIM720876:KIM720882 KSI720876:KSI720882 LCE720876:LCE720882 LMA720876:LMA720882 LVW720876:LVW720882 MFS720876:MFS720882 MPO720876:MPO720882 MZK720876:MZK720882 NJG720876:NJG720882 NTC720876:NTC720882 OCY720876:OCY720882 OMU720876:OMU720882 OWQ720876:OWQ720882 PGM720876:PGM720882 PQI720876:PQI720882 QAE720876:QAE720882 QKA720876:QKA720882 QTW720876:QTW720882 RDS720876:RDS720882 RNO720876:RNO720882 RXK720876:RXK720882 SHG720876:SHG720882 SRC720876:SRC720882 TAY720876:TAY720882 TKU720876:TKU720882 TUQ720876:TUQ720882 UEM720876:UEM720882 UOI720876:UOI720882 UYE720876:UYE720882 VIA720876:VIA720882 VRW720876:VRW720882 WBS720876:WBS720882 WLO720876:WLO720882 WVK720876:WVK720882 D786412:D786418 IY786412:IY786418 SU786412:SU786418 ACQ786412:ACQ786418 AMM786412:AMM786418 AWI786412:AWI786418 BGE786412:BGE786418 BQA786412:BQA786418 BZW786412:BZW786418 CJS786412:CJS786418 CTO786412:CTO786418 DDK786412:DDK786418 DNG786412:DNG786418 DXC786412:DXC786418 EGY786412:EGY786418 EQU786412:EQU786418 FAQ786412:FAQ786418 FKM786412:FKM786418 FUI786412:FUI786418 GEE786412:GEE786418 GOA786412:GOA786418 GXW786412:GXW786418 HHS786412:HHS786418 HRO786412:HRO786418 IBK786412:IBK786418 ILG786412:ILG786418 IVC786412:IVC786418 JEY786412:JEY786418 JOU786412:JOU786418 JYQ786412:JYQ786418 KIM786412:KIM786418 KSI786412:KSI786418 LCE786412:LCE786418 LMA786412:LMA786418 LVW786412:LVW786418 MFS786412:MFS786418 MPO786412:MPO786418 MZK786412:MZK786418 NJG786412:NJG786418 NTC786412:NTC786418 OCY786412:OCY786418 OMU786412:OMU786418 OWQ786412:OWQ786418 PGM786412:PGM786418 PQI786412:PQI786418 QAE786412:QAE786418 QKA786412:QKA786418 QTW786412:QTW786418 RDS786412:RDS786418 RNO786412:RNO786418 RXK786412:RXK786418 SHG786412:SHG786418 SRC786412:SRC786418 TAY786412:TAY786418 TKU786412:TKU786418 TUQ786412:TUQ786418 UEM786412:UEM786418 UOI786412:UOI786418 UYE786412:UYE786418 VIA786412:VIA786418 VRW786412:VRW786418 WBS786412:WBS786418 WLO786412:WLO786418 WVK786412:WVK786418 D851948:D851954 IY851948:IY851954 SU851948:SU851954 ACQ851948:ACQ851954 AMM851948:AMM851954 AWI851948:AWI851954 BGE851948:BGE851954 BQA851948:BQA851954 BZW851948:BZW851954 CJS851948:CJS851954 CTO851948:CTO851954 DDK851948:DDK851954 DNG851948:DNG851954 DXC851948:DXC851954 EGY851948:EGY851954 EQU851948:EQU851954 FAQ851948:FAQ851954 FKM851948:FKM851954 FUI851948:FUI851954 GEE851948:GEE851954 GOA851948:GOA851954 GXW851948:GXW851954 HHS851948:HHS851954 HRO851948:HRO851954 IBK851948:IBK851954 ILG851948:ILG851954 IVC851948:IVC851954 JEY851948:JEY851954 JOU851948:JOU851954 JYQ851948:JYQ851954 KIM851948:KIM851954 KSI851948:KSI851954 LCE851948:LCE851954 LMA851948:LMA851954 LVW851948:LVW851954 MFS851948:MFS851954 MPO851948:MPO851954 MZK851948:MZK851954 NJG851948:NJG851954 NTC851948:NTC851954 OCY851948:OCY851954 OMU851948:OMU851954 OWQ851948:OWQ851954 PGM851948:PGM851954 PQI851948:PQI851954 QAE851948:QAE851954 QKA851948:QKA851954 QTW851948:QTW851954 RDS851948:RDS851954 RNO851948:RNO851954 RXK851948:RXK851954 SHG851948:SHG851954 SRC851948:SRC851954 TAY851948:TAY851954 TKU851948:TKU851954 TUQ851948:TUQ851954 UEM851948:UEM851954 UOI851948:UOI851954 UYE851948:UYE851954 VIA851948:VIA851954 VRW851948:VRW851954 WBS851948:WBS851954 WLO851948:WLO851954 WVK851948:WVK851954 D917484:D917490 IY917484:IY917490 SU917484:SU917490 ACQ917484:ACQ917490 AMM917484:AMM917490 AWI917484:AWI917490 BGE917484:BGE917490 BQA917484:BQA917490 BZW917484:BZW917490 CJS917484:CJS917490 CTO917484:CTO917490 DDK917484:DDK917490 DNG917484:DNG917490 DXC917484:DXC917490 EGY917484:EGY917490 EQU917484:EQU917490 FAQ917484:FAQ917490 FKM917484:FKM917490 FUI917484:FUI917490 GEE917484:GEE917490 GOA917484:GOA917490 GXW917484:GXW917490 HHS917484:HHS917490 HRO917484:HRO917490 IBK917484:IBK917490 ILG917484:ILG917490 IVC917484:IVC917490 JEY917484:JEY917490 JOU917484:JOU917490 JYQ917484:JYQ917490 KIM917484:KIM917490 KSI917484:KSI917490 LCE917484:LCE917490 LMA917484:LMA917490 LVW917484:LVW917490 MFS917484:MFS917490 MPO917484:MPO917490 MZK917484:MZK917490 NJG917484:NJG917490 NTC917484:NTC917490 OCY917484:OCY917490 OMU917484:OMU917490 OWQ917484:OWQ917490 PGM917484:PGM917490 PQI917484:PQI917490 QAE917484:QAE917490 QKA917484:QKA917490 QTW917484:QTW917490 RDS917484:RDS917490 RNO917484:RNO917490 RXK917484:RXK917490 SHG917484:SHG917490 SRC917484:SRC917490 TAY917484:TAY917490 TKU917484:TKU917490 TUQ917484:TUQ917490 UEM917484:UEM917490 UOI917484:UOI917490 UYE917484:UYE917490 VIA917484:VIA917490 VRW917484:VRW917490 WBS917484:WBS917490 WLO917484:WLO917490 WVK917484:WVK917490 D983020:D983026 IY983020:IY983026 SU983020:SU983026 ACQ983020:ACQ983026 AMM983020:AMM983026 AWI983020:AWI983026 BGE983020:BGE983026 BQA983020:BQA983026 BZW983020:BZW983026 CJS983020:CJS983026 CTO983020:CTO983026 DDK983020:DDK983026 DNG983020:DNG983026 DXC983020:DXC983026 EGY983020:EGY983026 EQU983020:EQU983026 FAQ983020:FAQ983026 FKM983020:FKM983026 FUI983020:FUI983026 GEE983020:GEE983026 GOA983020:GOA983026 GXW983020:GXW983026 HHS983020:HHS983026 HRO983020:HRO983026 IBK983020:IBK983026 ILG983020:ILG983026 IVC983020:IVC983026 JEY983020:JEY983026 JOU983020:JOU983026 JYQ983020:JYQ983026 KIM983020:KIM983026 KSI983020:KSI983026 LCE983020:LCE983026 LMA983020:LMA983026 LVW983020:LVW983026 MFS983020:MFS983026 MPO983020:MPO983026 MZK983020:MZK983026 NJG983020:NJG983026 NTC983020:NTC983026 OCY983020:OCY983026 OMU983020:OMU983026 OWQ983020:OWQ983026 PGM983020:PGM983026 PQI983020:PQI983026 QAE983020:QAE983026 QKA983020:QKA983026 QTW983020:QTW983026 RDS983020:RDS983026 RNO983020:RNO983026 RXK983020:RXK983026 SHG983020:SHG983026 SRC983020:SRC983026 TAY983020:TAY983026 TKU983020:TKU983026 TUQ983020:TUQ983026 UEM983020:UEM983026 UOI983020:UOI983026 UYE983020:UYE983026 VIA983020:VIA983026 VRW983020:VRW983026 WBS983020:WBS983026 WLO983020:WLO983026 WVK983020:WVK983026 D1048556:D1048562 IY1048556:IY1048562 SU1048556:SU1048562 ACQ1048556:ACQ1048562 AMM1048556:AMM1048562 AWI1048556:AWI1048562 BGE1048556:BGE1048562 BQA1048556:BQA1048562 BZW1048556:BZW1048562 CJS1048556:CJS1048562 CTO1048556:CTO1048562 DDK1048556:DDK1048562 DNG1048556:DNG1048562 DXC1048556:DXC1048562 EGY1048556:EGY1048562 EQU1048556:EQU1048562 FAQ1048556:FAQ1048562 FKM1048556:FKM1048562 FUI1048556:FUI1048562 GEE1048556:GEE1048562 GOA1048556:GOA1048562 GXW1048556:GXW1048562 HHS1048556:HHS1048562 HRO1048556:HRO1048562 IBK1048556:IBK1048562 ILG1048556:ILG1048562 IVC1048556:IVC1048562 JEY1048556:JEY1048562 JOU1048556:JOU1048562 JYQ1048556:JYQ1048562 KIM1048556:KIM1048562 KSI1048556:KSI1048562 LCE1048556:LCE1048562 LMA1048556:LMA1048562 LVW1048556:LVW1048562 MFS1048556:MFS1048562 MPO1048556:MPO1048562 MZK1048556:MZK1048562 NJG1048556:NJG1048562 NTC1048556:NTC1048562 OCY1048556:OCY1048562 OMU1048556:OMU1048562 OWQ1048556:OWQ1048562 PGM1048556:PGM1048562 PQI1048556:PQI1048562 QAE1048556:QAE1048562 QKA1048556:QKA1048562 QTW1048556:QTW1048562 RDS1048556:RDS1048562 RNO1048556:RNO1048562 RXK1048556:RXK1048562 SHG1048556:SHG1048562 SRC1048556:SRC1048562 TAY1048556:TAY1048562 TKU1048556:TKU1048562 TUQ1048556:TUQ1048562 UEM1048556:UEM1048562 UOI1048556:UOI1048562 UYE1048556:UYE1048562 VIA1048556:VIA1048562 VRW1048556:VRW1048562 WBS1048556:WBS1048562 WLO1048556:WLO1048562 WVK1048556:WVK1048562" xr:uid="{00000000-0002-0000-0B00-000000000000}">
      <formula1>1</formula1>
      <formula2>4</formula2>
    </dataValidation>
    <dataValidation type="list" allowBlank="1" showInputMessage="1" showErrorMessage="1" sqref="D65509:D65510 IY65509:IY65510 SU65509:SU65510 ACQ65509:ACQ65510 AMM65509:AMM65510 AWI65509:AWI65510 BGE65509:BGE65510 BQA65509:BQA65510 BZW65509:BZW65510 CJS65509:CJS65510 CTO65509:CTO65510 DDK65509:DDK65510 DNG65509:DNG65510 DXC65509:DXC65510 EGY65509:EGY65510 EQU65509:EQU65510 FAQ65509:FAQ65510 FKM65509:FKM65510 FUI65509:FUI65510 GEE65509:GEE65510 GOA65509:GOA65510 GXW65509:GXW65510 HHS65509:HHS65510 HRO65509:HRO65510 IBK65509:IBK65510 ILG65509:ILG65510 IVC65509:IVC65510 JEY65509:JEY65510 JOU65509:JOU65510 JYQ65509:JYQ65510 KIM65509:KIM65510 KSI65509:KSI65510 LCE65509:LCE65510 LMA65509:LMA65510 LVW65509:LVW65510 MFS65509:MFS65510 MPO65509:MPO65510 MZK65509:MZK65510 NJG65509:NJG65510 NTC65509:NTC65510 OCY65509:OCY65510 OMU65509:OMU65510 OWQ65509:OWQ65510 PGM65509:PGM65510 PQI65509:PQI65510 QAE65509:QAE65510 QKA65509:QKA65510 QTW65509:QTW65510 RDS65509:RDS65510 RNO65509:RNO65510 RXK65509:RXK65510 SHG65509:SHG65510 SRC65509:SRC65510 TAY65509:TAY65510 TKU65509:TKU65510 TUQ65509:TUQ65510 UEM65509:UEM65510 UOI65509:UOI65510 UYE65509:UYE65510 VIA65509:VIA65510 VRW65509:VRW65510 WBS65509:WBS65510 WLO65509:WLO65510 WVK65509:WVK65510 D131045:D131046 IY131045:IY131046 SU131045:SU131046 ACQ131045:ACQ131046 AMM131045:AMM131046 AWI131045:AWI131046 BGE131045:BGE131046 BQA131045:BQA131046 BZW131045:BZW131046 CJS131045:CJS131046 CTO131045:CTO131046 DDK131045:DDK131046 DNG131045:DNG131046 DXC131045:DXC131046 EGY131045:EGY131046 EQU131045:EQU131046 FAQ131045:FAQ131046 FKM131045:FKM131046 FUI131045:FUI131046 GEE131045:GEE131046 GOA131045:GOA131046 GXW131045:GXW131046 HHS131045:HHS131046 HRO131045:HRO131046 IBK131045:IBK131046 ILG131045:ILG131046 IVC131045:IVC131046 JEY131045:JEY131046 JOU131045:JOU131046 JYQ131045:JYQ131046 KIM131045:KIM131046 KSI131045:KSI131046 LCE131045:LCE131046 LMA131045:LMA131046 LVW131045:LVW131046 MFS131045:MFS131046 MPO131045:MPO131046 MZK131045:MZK131046 NJG131045:NJG131046 NTC131045:NTC131046 OCY131045:OCY131046 OMU131045:OMU131046 OWQ131045:OWQ131046 PGM131045:PGM131046 PQI131045:PQI131046 QAE131045:QAE131046 QKA131045:QKA131046 QTW131045:QTW131046 RDS131045:RDS131046 RNO131045:RNO131046 RXK131045:RXK131046 SHG131045:SHG131046 SRC131045:SRC131046 TAY131045:TAY131046 TKU131045:TKU131046 TUQ131045:TUQ131046 UEM131045:UEM131046 UOI131045:UOI131046 UYE131045:UYE131046 VIA131045:VIA131046 VRW131045:VRW131046 WBS131045:WBS131046 WLO131045:WLO131046 WVK131045:WVK131046 D196581:D196582 IY196581:IY196582 SU196581:SU196582 ACQ196581:ACQ196582 AMM196581:AMM196582 AWI196581:AWI196582 BGE196581:BGE196582 BQA196581:BQA196582 BZW196581:BZW196582 CJS196581:CJS196582 CTO196581:CTO196582 DDK196581:DDK196582 DNG196581:DNG196582 DXC196581:DXC196582 EGY196581:EGY196582 EQU196581:EQU196582 FAQ196581:FAQ196582 FKM196581:FKM196582 FUI196581:FUI196582 GEE196581:GEE196582 GOA196581:GOA196582 GXW196581:GXW196582 HHS196581:HHS196582 HRO196581:HRO196582 IBK196581:IBK196582 ILG196581:ILG196582 IVC196581:IVC196582 JEY196581:JEY196582 JOU196581:JOU196582 JYQ196581:JYQ196582 KIM196581:KIM196582 KSI196581:KSI196582 LCE196581:LCE196582 LMA196581:LMA196582 LVW196581:LVW196582 MFS196581:MFS196582 MPO196581:MPO196582 MZK196581:MZK196582 NJG196581:NJG196582 NTC196581:NTC196582 OCY196581:OCY196582 OMU196581:OMU196582 OWQ196581:OWQ196582 PGM196581:PGM196582 PQI196581:PQI196582 QAE196581:QAE196582 QKA196581:QKA196582 QTW196581:QTW196582 RDS196581:RDS196582 RNO196581:RNO196582 RXK196581:RXK196582 SHG196581:SHG196582 SRC196581:SRC196582 TAY196581:TAY196582 TKU196581:TKU196582 TUQ196581:TUQ196582 UEM196581:UEM196582 UOI196581:UOI196582 UYE196581:UYE196582 VIA196581:VIA196582 VRW196581:VRW196582 WBS196581:WBS196582 WLO196581:WLO196582 WVK196581:WVK196582 D262117:D262118 IY262117:IY262118 SU262117:SU262118 ACQ262117:ACQ262118 AMM262117:AMM262118 AWI262117:AWI262118 BGE262117:BGE262118 BQA262117:BQA262118 BZW262117:BZW262118 CJS262117:CJS262118 CTO262117:CTO262118 DDK262117:DDK262118 DNG262117:DNG262118 DXC262117:DXC262118 EGY262117:EGY262118 EQU262117:EQU262118 FAQ262117:FAQ262118 FKM262117:FKM262118 FUI262117:FUI262118 GEE262117:GEE262118 GOA262117:GOA262118 GXW262117:GXW262118 HHS262117:HHS262118 HRO262117:HRO262118 IBK262117:IBK262118 ILG262117:ILG262118 IVC262117:IVC262118 JEY262117:JEY262118 JOU262117:JOU262118 JYQ262117:JYQ262118 KIM262117:KIM262118 KSI262117:KSI262118 LCE262117:LCE262118 LMA262117:LMA262118 LVW262117:LVW262118 MFS262117:MFS262118 MPO262117:MPO262118 MZK262117:MZK262118 NJG262117:NJG262118 NTC262117:NTC262118 OCY262117:OCY262118 OMU262117:OMU262118 OWQ262117:OWQ262118 PGM262117:PGM262118 PQI262117:PQI262118 QAE262117:QAE262118 QKA262117:QKA262118 QTW262117:QTW262118 RDS262117:RDS262118 RNO262117:RNO262118 RXK262117:RXK262118 SHG262117:SHG262118 SRC262117:SRC262118 TAY262117:TAY262118 TKU262117:TKU262118 TUQ262117:TUQ262118 UEM262117:UEM262118 UOI262117:UOI262118 UYE262117:UYE262118 VIA262117:VIA262118 VRW262117:VRW262118 WBS262117:WBS262118 WLO262117:WLO262118 WVK262117:WVK262118 D327653:D327654 IY327653:IY327654 SU327653:SU327654 ACQ327653:ACQ327654 AMM327653:AMM327654 AWI327653:AWI327654 BGE327653:BGE327654 BQA327653:BQA327654 BZW327653:BZW327654 CJS327653:CJS327654 CTO327653:CTO327654 DDK327653:DDK327654 DNG327653:DNG327654 DXC327653:DXC327654 EGY327653:EGY327654 EQU327653:EQU327654 FAQ327653:FAQ327654 FKM327653:FKM327654 FUI327653:FUI327654 GEE327653:GEE327654 GOA327653:GOA327654 GXW327653:GXW327654 HHS327653:HHS327654 HRO327653:HRO327654 IBK327653:IBK327654 ILG327653:ILG327654 IVC327653:IVC327654 JEY327653:JEY327654 JOU327653:JOU327654 JYQ327653:JYQ327654 KIM327653:KIM327654 KSI327653:KSI327654 LCE327653:LCE327654 LMA327653:LMA327654 LVW327653:LVW327654 MFS327653:MFS327654 MPO327653:MPO327654 MZK327653:MZK327654 NJG327653:NJG327654 NTC327653:NTC327654 OCY327653:OCY327654 OMU327653:OMU327654 OWQ327653:OWQ327654 PGM327653:PGM327654 PQI327653:PQI327654 QAE327653:QAE327654 QKA327653:QKA327654 QTW327653:QTW327654 RDS327653:RDS327654 RNO327653:RNO327654 RXK327653:RXK327654 SHG327653:SHG327654 SRC327653:SRC327654 TAY327653:TAY327654 TKU327653:TKU327654 TUQ327653:TUQ327654 UEM327653:UEM327654 UOI327653:UOI327654 UYE327653:UYE327654 VIA327653:VIA327654 VRW327653:VRW327654 WBS327653:WBS327654 WLO327653:WLO327654 WVK327653:WVK327654 D393189:D393190 IY393189:IY393190 SU393189:SU393190 ACQ393189:ACQ393190 AMM393189:AMM393190 AWI393189:AWI393190 BGE393189:BGE393190 BQA393189:BQA393190 BZW393189:BZW393190 CJS393189:CJS393190 CTO393189:CTO393190 DDK393189:DDK393190 DNG393189:DNG393190 DXC393189:DXC393190 EGY393189:EGY393190 EQU393189:EQU393190 FAQ393189:FAQ393190 FKM393189:FKM393190 FUI393189:FUI393190 GEE393189:GEE393190 GOA393189:GOA393190 GXW393189:GXW393190 HHS393189:HHS393190 HRO393189:HRO393190 IBK393189:IBK393190 ILG393189:ILG393190 IVC393189:IVC393190 JEY393189:JEY393190 JOU393189:JOU393190 JYQ393189:JYQ393190 KIM393189:KIM393190 KSI393189:KSI393190 LCE393189:LCE393190 LMA393189:LMA393190 LVW393189:LVW393190 MFS393189:MFS393190 MPO393189:MPO393190 MZK393189:MZK393190 NJG393189:NJG393190 NTC393189:NTC393190 OCY393189:OCY393190 OMU393189:OMU393190 OWQ393189:OWQ393190 PGM393189:PGM393190 PQI393189:PQI393190 QAE393189:QAE393190 QKA393189:QKA393190 QTW393189:QTW393190 RDS393189:RDS393190 RNO393189:RNO393190 RXK393189:RXK393190 SHG393189:SHG393190 SRC393189:SRC393190 TAY393189:TAY393190 TKU393189:TKU393190 TUQ393189:TUQ393190 UEM393189:UEM393190 UOI393189:UOI393190 UYE393189:UYE393190 VIA393189:VIA393190 VRW393189:VRW393190 WBS393189:WBS393190 WLO393189:WLO393190 WVK393189:WVK393190 D458725:D458726 IY458725:IY458726 SU458725:SU458726 ACQ458725:ACQ458726 AMM458725:AMM458726 AWI458725:AWI458726 BGE458725:BGE458726 BQA458725:BQA458726 BZW458725:BZW458726 CJS458725:CJS458726 CTO458725:CTO458726 DDK458725:DDK458726 DNG458725:DNG458726 DXC458725:DXC458726 EGY458725:EGY458726 EQU458725:EQU458726 FAQ458725:FAQ458726 FKM458725:FKM458726 FUI458725:FUI458726 GEE458725:GEE458726 GOA458725:GOA458726 GXW458725:GXW458726 HHS458725:HHS458726 HRO458725:HRO458726 IBK458725:IBK458726 ILG458725:ILG458726 IVC458725:IVC458726 JEY458725:JEY458726 JOU458725:JOU458726 JYQ458725:JYQ458726 KIM458725:KIM458726 KSI458725:KSI458726 LCE458725:LCE458726 LMA458725:LMA458726 LVW458725:LVW458726 MFS458725:MFS458726 MPO458725:MPO458726 MZK458725:MZK458726 NJG458725:NJG458726 NTC458725:NTC458726 OCY458725:OCY458726 OMU458725:OMU458726 OWQ458725:OWQ458726 PGM458725:PGM458726 PQI458725:PQI458726 QAE458725:QAE458726 QKA458725:QKA458726 QTW458725:QTW458726 RDS458725:RDS458726 RNO458725:RNO458726 RXK458725:RXK458726 SHG458725:SHG458726 SRC458725:SRC458726 TAY458725:TAY458726 TKU458725:TKU458726 TUQ458725:TUQ458726 UEM458725:UEM458726 UOI458725:UOI458726 UYE458725:UYE458726 VIA458725:VIA458726 VRW458725:VRW458726 WBS458725:WBS458726 WLO458725:WLO458726 WVK458725:WVK458726 D524261:D524262 IY524261:IY524262 SU524261:SU524262 ACQ524261:ACQ524262 AMM524261:AMM524262 AWI524261:AWI524262 BGE524261:BGE524262 BQA524261:BQA524262 BZW524261:BZW524262 CJS524261:CJS524262 CTO524261:CTO524262 DDK524261:DDK524262 DNG524261:DNG524262 DXC524261:DXC524262 EGY524261:EGY524262 EQU524261:EQU524262 FAQ524261:FAQ524262 FKM524261:FKM524262 FUI524261:FUI524262 GEE524261:GEE524262 GOA524261:GOA524262 GXW524261:GXW524262 HHS524261:HHS524262 HRO524261:HRO524262 IBK524261:IBK524262 ILG524261:ILG524262 IVC524261:IVC524262 JEY524261:JEY524262 JOU524261:JOU524262 JYQ524261:JYQ524262 KIM524261:KIM524262 KSI524261:KSI524262 LCE524261:LCE524262 LMA524261:LMA524262 LVW524261:LVW524262 MFS524261:MFS524262 MPO524261:MPO524262 MZK524261:MZK524262 NJG524261:NJG524262 NTC524261:NTC524262 OCY524261:OCY524262 OMU524261:OMU524262 OWQ524261:OWQ524262 PGM524261:PGM524262 PQI524261:PQI524262 QAE524261:QAE524262 QKA524261:QKA524262 QTW524261:QTW524262 RDS524261:RDS524262 RNO524261:RNO524262 RXK524261:RXK524262 SHG524261:SHG524262 SRC524261:SRC524262 TAY524261:TAY524262 TKU524261:TKU524262 TUQ524261:TUQ524262 UEM524261:UEM524262 UOI524261:UOI524262 UYE524261:UYE524262 VIA524261:VIA524262 VRW524261:VRW524262 WBS524261:WBS524262 WLO524261:WLO524262 WVK524261:WVK524262 D589797:D589798 IY589797:IY589798 SU589797:SU589798 ACQ589797:ACQ589798 AMM589797:AMM589798 AWI589797:AWI589798 BGE589797:BGE589798 BQA589797:BQA589798 BZW589797:BZW589798 CJS589797:CJS589798 CTO589797:CTO589798 DDK589797:DDK589798 DNG589797:DNG589798 DXC589797:DXC589798 EGY589797:EGY589798 EQU589797:EQU589798 FAQ589797:FAQ589798 FKM589797:FKM589798 FUI589797:FUI589798 GEE589797:GEE589798 GOA589797:GOA589798 GXW589797:GXW589798 HHS589797:HHS589798 HRO589797:HRO589798 IBK589797:IBK589798 ILG589797:ILG589798 IVC589797:IVC589798 JEY589797:JEY589798 JOU589797:JOU589798 JYQ589797:JYQ589798 KIM589797:KIM589798 KSI589797:KSI589798 LCE589797:LCE589798 LMA589797:LMA589798 LVW589797:LVW589798 MFS589797:MFS589798 MPO589797:MPO589798 MZK589797:MZK589798 NJG589797:NJG589798 NTC589797:NTC589798 OCY589797:OCY589798 OMU589797:OMU589798 OWQ589797:OWQ589798 PGM589797:PGM589798 PQI589797:PQI589798 QAE589797:QAE589798 QKA589797:QKA589798 QTW589797:QTW589798 RDS589797:RDS589798 RNO589797:RNO589798 RXK589797:RXK589798 SHG589797:SHG589798 SRC589797:SRC589798 TAY589797:TAY589798 TKU589797:TKU589798 TUQ589797:TUQ589798 UEM589797:UEM589798 UOI589797:UOI589798 UYE589797:UYE589798 VIA589797:VIA589798 VRW589797:VRW589798 WBS589797:WBS589798 WLO589797:WLO589798 WVK589797:WVK589798 D655333:D655334 IY655333:IY655334 SU655333:SU655334 ACQ655333:ACQ655334 AMM655333:AMM655334 AWI655333:AWI655334 BGE655333:BGE655334 BQA655333:BQA655334 BZW655333:BZW655334 CJS655333:CJS655334 CTO655333:CTO655334 DDK655333:DDK655334 DNG655333:DNG655334 DXC655333:DXC655334 EGY655333:EGY655334 EQU655333:EQU655334 FAQ655333:FAQ655334 FKM655333:FKM655334 FUI655333:FUI655334 GEE655333:GEE655334 GOA655333:GOA655334 GXW655333:GXW655334 HHS655333:HHS655334 HRO655333:HRO655334 IBK655333:IBK655334 ILG655333:ILG655334 IVC655333:IVC655334 JEY655333:JEY655334 JOU655333:JOU655334 JYQ655333:JYQ655334 KIM655333:KIM655334 KSI655333:KSI655334 LCE655333:LCE655334 LMA655333:LMA655334 LVW655333:LVW655334 MFS655333:MFS655334 MPO655333:MPO655334 MZK655333:MZK655334 NJG655333:NJG655334 NTC655333:NTC655334 OCY655333:OCY655334 OMU655333:OMU655334 OWQ655333:OWQ655334 PGM655333:PGM655334 PQI655333:PQI655334 QAE655333:QAE655334 QKA655333:QKA655334 QTW655333:QTW655334 RDS655333:RDS655334 RNO655333:RNO655334 RXK655333:RXK655334 SHG655333:SHG655334 SRC655333:SRC655334 TAY655333:TAY655334 TKU655333:TKU655334 TUQ655333:TUQ655334 UEM655333:UEM655334 UOI655333:UOI655334 UYE655333:UYE655334 VIA655333:VIA655334 VRW655333:VRW655334 WBS655333:WBS655334 WLO655333:WLO655334 WVK655333:WVK655334 D720869:D720870 IY720869:IY720870 SU720869:SU720870 ACQ720869:ACQ720870 AMM720869:AMM720870 AWI720869:AWI720870 BGE720869:BGE720870 BQA720869:BQA720870 BZW720869:BZW720870 CJS720869:CJS720870 CTO720869:CTO720870 DDK720869:DDK720870 DNG720869:DNG720870 DXC720869:DXC720870 EGY720869:EGY720870 EQU720869:EQU720870 FAQ720869:FAQ720870 FKM720869:FKM720870 FUI720869:FUI720870 GEE720869:GEE720870 GOA720869:GOA720870 GXW720869:GXW720870 HHS720869:HHS720870 HRO720869:HRO720870 IBK720869:IBK720870 ILG720869:ILG720870 IVC720869:IVC720870 JEY720869:JEY720870 JOU720869:JOU720870 JYQ720869:JYQ720870 KIM720869:KIM720870 KSI720869:KSI720870 LCE720869:LCE720870 LMA720869:LMA720870 LVW720869:LVW720870 MFS720869:MFS720870 MPO720869:MPO720870 MZK720869:MZK720870 NJG720869:NJG720870 NTC720869:NTC720870 OCY720869:OCY720870 OMU720869:OMU720870 OWQ720869:OWQ720870 PGM720869:PGM720870 PQI720869:PQI720870 QAE720869:QAE720870 QKA720869:QKA720870 QTW720869:QTW720870 RDS720869:RDS720870 RNO720869:RNO720870 RXK720869:RXK720870 SHG720869:SHG720870 SRC720869:SRC720870 TAY720869:TAY720870 TKU720869:TKU720870 TUQ720869:TUQ720870 UEM720869:UEM720870 UOI720869:UOI720870 UYE720869:UYE720870 VIA720869:VIA720870 VRW720869:VRW720870 WBS720869:WBS720870 WLO720869:WLO720870 WVK720869:WVK720870 D786405:D786406 IY786405:IY786406 SU786405:SU786406 ACQ786405:ACQ786406 AMM786405:AMM786406 AWI786405:AWI786406 BGE786405:BGE786406 BQA786405:BQA786406 BZW786405:BZW786406 CJS786405:CJS786406 CTO786405:CTO786406 DDK786405:DDK786406 DNG786405:DNG786406 DXC786405:DXC786406 EGY786405:EGY786406 EQU786405:EQU786406 FAQ786405:FAQ786406 FKM786405:FKM786406 FUI786405:FUI786406 GEE786405:GEE786406 GOA786405:GOA786406 GXW786405:GXW786406 HHS786405:HHS786406 HRO786405:HRO786406 IBK786405:IBK786406 ILG786405:ILG786406 IVC786405:IVC786406 JEY786405:JEY786406 JOU786405:JOU786406 JYQ786405:JYQ786406 KIM786405:KIM786406 KSI786405:KSI786406 LCE786405:LCE786406 LMA786405:LMA786406 LVW786405:LVW786406 MFS786405:MFS786406 MPO786405:MPO786406 MZK786405:MZK786406 NJG786405:NJG786406 NTC786405:NTC786406 OCY786405:OCY786406 OMU786405:OMU786406 OWQ786405:OWQ786406 PGM786405:PGM786406 PQI786405:PQI786406 QAE786405:QAE786406 QKA786405:QKA786406 QTW786405:QTW786406 RDS786405:RDS786406 RNO786405:RNO786406 RXK786405:RXK786406 SHG786405:SHG786406 SRC786405:SRC786406 TAY786405:TAY786406 TKU786405:TKU786406 TUQ786405:TUQ786406 UEM786405:UEM786406 UOI786405:UOI786406 UYE786405:UYE786406 VIA786405:VIA786406 VRW786405:VRW786406 WBS786405:WBS786406 WLO786405:WLO786406 WVK786405:WVK786406 D851941:D851942 IY851941:IY851942 SU851941:SU851942 ACQ851941:ACQ851942 AMM851941:AMM851942 AWI851941:AWI851942 BGE851941:BGE851942 BQA851941:BQA851942 BZW851941:BZW851942 CJS851941:CJS851942 CTO851941:CTO851942 DDK851941:DDK851942 DNG851941:DNG851942 DXC851941:DXC851942 EGY851941:EGY851942 EQU851941:EQU851942 FAQ851941:FAQ851942 FKM851941:FKM851942 FUI851941:FUI851942 GEE851941:GEE851942 GOA851941:GOA851942 GXW851941:GXW851942 HHS851941:HHS851942 HRO851941:HRO851942 IBK851941:IBK851942 ILG851941:ILG851942 IVC851941:IVC851942 JEY851941:JEY851942 JOU851941:JOU851942 JYQ851941:JYQ851942 KIM851941:KIM851942 KSI851941:KSI851942 LCE851941:LCE851942 LMA851941:LMA851942 LVW851941:LVW851942 MFS851941:MFS851942 MPO851941:MPO851942 MZK851941:MZK851942 NJG851941:NJG851942 NTC851941:NTC851942 OCY851941:OCY851942 OMU851941:OMU851942 OWQ851941:OWQ851942 PGM851941:PGM851942 PQI851941:PQI851942 QAE851941:QAE851942 QKA851941:QKA851942 QTW851941:QTW851942 RDS851941:RDS851942 RNO851941:RNO851942 RXK851941:RXK851942 SHG851941:SHG851942 SRC851941:SRC851942 TAY851941:TAY851942 TKU851941:TKU851942 TUQ851941:TUQ851942 UEM851941:UEM851942 UOI851941:UOI851942 UYE851941:UYE851942 VIA851941:VIA851942 VRW851941:VRW851942 WBS851941:WBS851942 WLO851941:WLO851942 WVK851941:WVK851942 D917477:D917478 IY917477:IY917478 SU917477:SU917478 ACQ917477:ACQ917478 AMM917477:AMM917478 AWI917477:AWI917478 BGE917477:BGE917478 BQA917477:BQA917478 BZW917477:BZW917478 CJS917477:CJS917478 CTO917477:CTO917478 DDK917477:DDK917478 DNG917477:DNG917478 DXC917477:DXC917478 EGY917477:EGY917478 EQU917477:EQU917478 FAQ917477:FAQ917478 FKM917477:FKM917478 FUI917477:FUI917478 GEE917477:GEE917478 GOA917477:GOA917478 GXW917477:GXW917478 HHS917477:HHS917478 HRO917477:HRO917478 IBK917477:IBK917478 ILG917477:ILG917478 IVC917477:IVC917478 JEY917477:JEY917478 JOU917477:JOU917478 JYQ917477:JYQ917478 KIM917477:KIM917478 KSI917477:KSI917478 LCE917477:LCE917478 LMA917477:LMA917478 LVW917477:LVW917478 MFS917477:MFS917478 MPO917477:MPO917478 MZK917477:MZK917478 NJG917477:NJG917478 NTC917477:NTC917478 OCY917477:OCY917478 OMU917477:OMU917478 OWQ917477:OWQ917478 PGM917477:PGM917478 PQI917477:PQI917478 QAE917477:QAE917478 QKA917477:QKA917478 QTW917477:QTW917478 RDS917477:RDS917478 RNO917477:RNO917478 RXK917477:RXK917478 SHG917477:SHG917478 SRC917477:SRC917478 TAY917477:TAY917478 TKU917477:TKU917478 TUQ917477:TUQ917478 UEM917477:UEM917478 UOI917477:UOI917478 UYE917477:UYE917478 VIA917477:VIA917478 VRW917477:VRW917478 WBS917477:WBS917478 WLO917477:WLO917478 WVK917477:WVK917478 D983013:D983014 IY983013:IY983014 SU983013:SU983014 ACQ983013:ACQ983014 AMM983013:AMM983014 AWI983013:AWI983014 BGE983013:BGE983014 BQA983013:BQA983014 BZW983013:BZW983014 CJS983013:CJS983014 CTO983013:CTO983014 DDK983013:DDK983014 DNG983013:DNG983014 DXC983013:DXC983014 EGY983013:EGY983014 EQU983013:EQU983014 FAQ983013:FAQ983014 FKM983013:FKM983014 FUI983013:FUI983014 GEE983013:GEE983014 GOA983013:GOA983014 GXW983013:GXW983014 HHS983013:HHS983014 HRO983013:HRO983014 IBK983013:IBK983014 ILG983013:ILG983014 IVC983013:IVC983014 JEY983013:JEY983014 JOU983013:JOU983014 JYQ983013:JYQ983014 KIM983013:KIM983014 KSI983013:KSI983014 LCE983013:LCE983014 LMA983013:LMA983014 LVW983013:LVW983014 MFS983013:MFS983014 MPO983013:MPO983014 MZK983013:MZK983014 NJG983013:NJG983014 NTC983013:NTC983014 OCY983013:OCY983014 OMU983013:OMU983014 OWQ983013:OWQ983014 PGM983013:PGM983014 PQI983013:PQI983014 QAE983013:QAE983014 QKA983013:QKA983014 QTW983013:QTW983014 RDS983013:RDS983014 RNO983013:RNO983014 RXK983013:RXK983014 SHG983013:SHG983014 SRC983013:SRC983014 TAY983013:TAY983014 TKU983013:TKU983014 TUQ983013:TUQ983014 UEM983013:UEM983014 UOI983013:UOI983014 UYE983013:UYE983014 VIA983013:VIA983014 VRW983013:VRW983014 WBS983013:WBS983014 WLO983013:WLO983014 WVK983013:WVK983014 D1048549:D1048550 IY1048549:IY1048550 SU1048549:SU1048550 ACQ1048549:ACQ1048550 AMM1048549:AMM1048550 AWI1048549:AWI1048550 BGE1048549:BGE1048550 BQA1048549:BQA1048550 BZW1048549:BZW1048550 CJS1048549:CJS1048550 CTO1048549:CTO1048550 DDK1048549:DDK1048550 DNG1048549:DNG1048550 DXC1048549:DXC1048550 EGY1048549:EGY1048550 EQU1048549:EQU1048550 FAQ1048549:FAQ1048550 FKM1048549:FKM1048550 FUI1048549:FUI1048550 GEE1048549:GEE1048550 GOA1048549:GOA1048550 GXW1048549:GXW1048550 HHS1048549:HHS1048550 HRO1048549:HRO1048550 IBK1048549:IBK1048550 ILG1048549:ILG1048550 IVC1048549:IVC1048550 JEY1048549:JEY1048550 JOU1048549:JOU1048550 JYQ1048549:JYQ1048550 KIM1048549:KIM1048550 KSI1048549:KSI1048550 LCE1048549:LCE1048550 LMA1048549:LMA1048550 LVW1048549:LVW1048550 MFS1048549:MFS1048550 MPO1048549:MPO1048550 MZK1048549:MZK1048550 NJG1048549:NJG1048550 NTC1048549:NTC1048550 OCY1048549:OCY1048550 OMU1048549:OMU1048550 OWQ1048549:OWQ1048550 PGM1048549:PGM1048550 PQI1048549:PQI1048550 QAE1048549:QAE1048550 QKA1048549:QKA1048550 QTW1048549:QTW1048550 RDS1048549:RDS1048550 RNO1048549:RNO1048550 RXK1048549:RXK1048550 SHG1048549:SHG1048550 SRC1048549:SRC1048550 TAY1048549:TAY1048550 TKU1048549:TKU1048550 TUQ1048549:TUQ1048550 UEM1048549:UEM1048550 UOI1048549:UOI1048550 UYE1048549:UYE1048550 VIA1048549:VIA1048550 VRW1048549:VRW1048550 WBS1048549:WBS1048550 WLO1048549:WLO1048550 WVK1048549:WVK1048550" xr:uid="{00000000-0002-0000-0B00-000001000000}"/>
  </dataValidations>
  <printOptions horizontalCentered="1"/>
  <pageMargins left="0.23622047244094491" right="0.23622047244094491" top="0.74803149606299213" bottom="0.74803149606299213" header="0.31496062992125984" footer="0.31496062992125984"/>
  <pageSetup paperSize="5" scale="85"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 stopIfTrue="1" operator="containsText" id="{637A7251-5981-4828-BFC3-9A860962BF84}">
            <xm:f>NOT(ISERROR(SEARCH("No adjudicable",C26)))</xm:f>
            <xm:f>"No adjudicable"</xm:f>
            <x14:dxf>
              <fill>
                <patternFill>
                  <bgColor rgb="FFC00000"/>
                </patternFill>
              </fill>
            </x14:dxf>
          </x14:cfRule>
          <x14:cfRule type="containsText" priority="2" stopIfTrue="1" operator="containsText" id="{AB847F4E-0806-4232-B034-54498F2ADC10}">
            <xm:f>NOT(ISERROR(SEARCH("Adjudicable",C26)))</xm:f>
            <xm:f>"Adjudicable"</xm:f>
            <x14:dxf>
              <fill>
                <patternFill>
                  <bgColor rgb="FF92D050"/>
                </patternFill>
              </fill>
            </x14:dxf>
          </x14:cfRule>
          <xm:sqref>C26:E26</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CCBA3-1F7B-41CE-BC0D-B69544CF5F4D}">
  <dimension ref="A3:A12"/>
  <sheetViews>
    <sheetView workbookViewId="0">
      <selection activeCell="F17" sqref="F17"/>
    </sheetView>
  </sheetViews>
  <sheetFormatPr baseColWidth="10" defaultColWidth="11.42578125" defaultRowHeight="15" x14ac:dyDescent="0.25"/>
  <sheetData>
    <row r="3" spans="1:1" x14ac:dyDescent="0.25">
      <c r="A3" t="s">
        <v>120</v>
      </c>
    </row>
    <row r="4" spans="1:1" x14ac:dyDescent="0.25">
      <c r="A4" t="s">
        <v>51</v>
      </c>
    </row>
    <row r="5" spans="1:1" x14ac:dyDescent="0.25">
      <c r="A5" t="s">
        <v>90</v>
      </c>
    </row>
    <row r="7" spans="1:1" x14ac:dyDescent="0.25">
      <c r="A7" t="s">
        <v>121</v>
      </c>
    </row>
    <row r="8" spans="1:1" x14ac:dyDescent="0.25">
      <c r="A8">
        <v>0</v>
      </c>
    </row>
    <row r="9" spans="1:1" x14ac:dyDescent="0.25">
      <c r="A9">
        <v>1</v>
      </c>
    </row>
    <row r="10" spans="1:1" x14ac:dyDescent="0.25">
      <c r="A10">
        <v>2</v>
      </c>
    </row>
    <row r="11" spans="1:1" x14ac:dyDescent="0.25">
      <c r="A11">
        <v>3</v>
      </c>
    </row>
    <row r="12" spans="1:1" x14ac:dyDescent="0.25">
      <c r="A12">
        <v>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B678C665A78BD40B312B6CE7BEE38B2" ma:contentTypeVersion="4" ma:contentTypeDescription="Crear nuevo documento." ma:contentTypeScope="" ma:versionID="7d5cfce0ad702db3546b07b0d38a7f7f">
  <xsd:schema xmlns:xsd="http://www.w3.org/2001/XMLSchema" xmlns:xs="http://www.w3.org/2001/XMLSchema" xmlns:p="http://schemas.microsoft.com/office/2006/metadata/properties" xmlns:ns2="d8114a48-60ed-4b87-b851-c4261c728cd4" targetNamespace="http://schemas.microsoft.com/office/2006/metadata/properties" ma:root="true" ma:fieldsID="c2e1766a072ad454c5aa32f59fd8b405" ns2:_="">
    <xsd:import namespace="d8114a48-60ed-4b87-b851-c4261c728cd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114a48-60ed-4b87-b851-c4261c728cd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A4050EC-C653-489B-B11B-A007F594D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114a48-60ed-4b87-b851-c4261c728c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94D791-3CD6-4960-94B3-F8090440CDCF}">
  <ds:schemaRefs>
    <ds:schemaRef ds:uri="http://purl.org/dc/elements/1.1/"/>
    <ds:schemaRef ds:uri="http://schemas.microsoft.com/office/2006/metadata/properties"/>
    <ds:schemaRef ds:uri="http://schemas.microsoft.com/office/2006/documentManagement/types"/>
    <ds:schemaRef ds:uri="http://purl.org/dc/terms/"/>
    <ds:schemaRef ds:uri="http://purl.org/dc/dcmitype/"/>
    <ds:schemaRef ds:uri="d8114a48-60ed-4b87-b851-c4261c728cd4"/>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239DEAC7-D85B-492D-A87D-EBE86DC0D8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Instrucciones ARTSI</vt:lpstr>
      <vt:lpstr>Pauta de Evaluación ARTSI</vt:lpstr>
      <vt:lpstr>Pauta de Evaluación FRF</vt:lpstr>
      <vt:lpstr>Acta Conjunta ARTSI-FRF</vt:lpstr>
      <vt:lpstr>Validaciones Celdas</vt:lpstr>
      <vt:lpstr>'Acta Conjunta ARTSI-FRF'!Área_de_impresión</vt:lpstr>
      <vt:lpstr>'Instrucciones ARTSI'!Área_de_impresión</vt:lpstr>
      <vt:lpstr>'Pauta de Evaluación ARTSI'!Área_de_impresión</vt:lpstr>
      <vt:lpstr>'Pauta de Evaluación FRF'!Área_de_impresión</vt:lpstr>
      <vt:lpstr>Lista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Bernardita Crisostomo Ulloa</dc:creator>
  <cp:keywords/>
  <dc:description/>
  <cp:lastModifiedBy>Claudia Carolina Cardenas Golsio</cp:lastModifiedBy>
  <cp:revision/>
  <cp:lastPrinted>2025-03-27T19:35:47Z</cp:lastPrinted>
  <dcterms:created xsi:type="dcterms:W3CDTF">2023-03-01T13:42:02Z</dcterms:created>
  <dcterms:modified xsi:type="dcterms:W3CDTF">2025-04-15T12:33:33Z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0x010100FB678C665A78BD40B312B6CE7BEE38B2</vt:lpwstr>
  </property>
  <property fmtid="{D5CDD505-2E9C-101B-9397-08002B2CF9AE}" pid="3" name="MediaServiceImageTags">
    <vt:lpwstr/>
  </property>
  <property fmtid="{D5CDD505-2E9C-101B-9397-08002B2CF9AE}" pid="4" name="Order">
    <vt:r8>154700</vt:r8>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ies>
</file>