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https://mejorninezcl-my.sharepoint.com/personal/cmedinab_mejorninez_cl/Documents/19.Trab_2022/01 Web MN/01 WEB/04 TEST/descargas/doc-MN/colaboradores/2023/supervision/tecnica/"/>
    </mc:Choice>
  </mc:AlternateContent>
  <xr:revisionPtr revIDLastSave="29" documentId="8_{EAD97E76-2295-4DC5-A2F1-84A8B454098B}" xr6:coauthVersionLast="47" xr6:coauthVersionMax="47" xr10:uidLastSave="{47321165-09F1-40CF-8E49-74AC092B33DC}"/>
  <bookViews>
    <workbookView xWindow="-19310" yWindow="-40" windowWidth="19420" windowHeight="10420" xr2:uid="{00000000-000D-0000-FFFF-FFFF00000000}"/>
  </bookViews>
  <sheets>
    <sheet name="IS coadyuvante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97" i="5" l="1"/>
  <c r="J297" i="5"/>
  <c r="M256" i="5"/>
  <c r="M257" i="5"/>
  <c r="M258" i="5"/>
  <c r="M259" i="5"/>
  <c r="M255" i="5"/>
  <c r="M235" i="5"/>
  <c r="M236" i="5"/>
  <c r="M237" i="5"/>
  <c r="M238" i="5"/>
  <c r="M239" i="5"/>
  <c r="M240" i="5"/>
  <c r="M241" i="5"/>
  <c r="M242" i="5"/>
  <c r="M243" i="5"/>
  <c r="M244" i="5"/>
  <c r="M245" i="5"/>
  <c r="M246" i="5"/>
  <c r="M234" i="5"/>
  <c r="M219" i="5"/>
  <c r="M220" i="5"/>
  <c r="M221" i="5"/>
  <c r="M222" i="5"/>
  <c r="M223" i="5"/>
  <c r="M224" i="5"/>
  <c r="M225" i="5"/>
  <c r="M203" i="5"/>
  <c r="M204" i="5"/>
  <c r="M205" i="5"/>
  <c r="M206" i="5"/>
  <c r="H207" i="5"/>
  <c r="H193" i="5"/>
  <c r="M186" i="5"/>
  <c r="M187" i="5"/>
  <c r="M188" i="5"/>
  <c r="M189" i="5"/>
  <c r="M190" i="5"/>
  <c r="M191" i="5"/>
  <c r="M192" i="5"/>
  <c r="H173" i="5"/>
  <c r="M168" i="5"/>
  <c r="M170" i="5"/>
  <c r="M171" i="5"/>
  <c r="M172" i="5"/>
  <c r="M141" i="5"/>
  <c r="M142" i="5"/>
  <c r="M143" i="5"/>
  <c r="M144" i="5"/>
  <c r="H145" i="5"/>
  <c r="H129" i="5"/>
  <c r="H108" i="5"/>
  <c r="I242" i="5" l="1"/>
  <c r="I225" i="5"/>
  <c r="I239" i="5"/>
  <c r="I234" i="5"/>
  <c r="I236" i="5"/>
  <c r="I235" i="5"/>
  <c r="I243" i="5"/>
  <c r="I238" i="5"/>
  <c r="I245" i="5"/>
  <c r="I237" i="5"/>
  <c r="I246" i="5"/>
  <c r="I259" i="5"/>
  <c r="I219" i="5"/>
  <c r="I244" i="5"/>
  <c r="I224" i="5"/>
  <c r="I241" i="5"/>
  <c r="I222" i="5"/>
  <c r="I240" i="5"/>
  <c r="I223" i="5"/>
  <c r="I220" i="5"/>
  <c r="I255" i="5"/>
  <c r="I258" i="5"/>
  <c r="I256" i="5"/>
  <c r="I257" i="5"/>
  <c r="I221" i="5"/>
  <c r="I247" i="5" l="1"/>
  <c r="F295" i="5" s="1"/>
  <c r="I226" i="5"/>
  <c r="F294" i="5" s="1"/>
  <c r="H79" i="5" l="1"/>
  <c r="M202" i="5" l="1"/>
  <c r="M185" i="5"/>
  <c r="M169" i="5"/>
  <c r="M154" i="5"/>
  <c r="M155" i="5"/>
  <c r="M156" i="5"/>
  <c r="M157" i="5"/>
  <c r="M153" i="5"/>
  <c r="M140" i="5"/>
  <c r="M117" i="5"/>
  <c r="M118" i="5"/>
  <c r="M119" i="5"/>
  <c r="M120" i="5"/>
  <c r="M121" i="5"/>
  <c r="M122" i="5"/>
  <c r="M123" i="5"/>
  <c r="M124" i="5"/>
  <c r="M125" i="5"/>
  <c r="M126" i="5"/>
  <c r="M127" i="5"/>
  <c r="M128" i="5"/>
  <c r="M116" i="5"/>
  <c r="M101" i="5"/>
  <c r="M100" i="5"/>
  <c r="M102" i="5"/>
  <c r="M103" i="5"/>
  <c r="M104" i="5"/>
  <c r="M105" i="5"/>
  <c r="M106" i="5"/>
  <c r="M107" i="5"/>
  <c r="M88" i="5"/>
  <c r="M89" i="5"/>
  <c r="M90" i="5"/>
  <c r="M91" i="5"/>
  <c r="M87" i="5"/>
  <c r="M77" i="5"/>
  <c r="M75" i="5"/>
  <c r="M76" i="5"/>
  <c r="M78" i="5"/>
  <c r="I116" i="5" l="1"/>
  <c r="I188" i="5"/>
  <c r="I189" i="5"/>
  <c r="I185" i="5"/>
  <c r="I190" i="5"/>
  <c r="I191" i="5"/>
  <c r="I192" i="5"/>
  <c r="I186" i="5"/>
  <c r="I187" i="5"/>
  <c r="I144" i="5"/>
  <c r="I142" i="5"/>
  <c r="I141" i="5"/>
  <c r="I140" i="5"/>
  <c r="I143" i="5"/>
  <c r="I205" i="5"/>
  <c r="I202" i="5"/>
  <c r="I206" i="5"/>
  <c r="I203" i="5"/>
  <c r="I204" i="5"/>
  <c r="I100" i="5"/>
  <c r="I101" i="5"/>
  <c r="I103" i="5"/>
  <c r="I104" i="5"/>
  <c r="I105" i="5"/>
  <c r="I106" i="5"/>
  <c r="I107" i="5"/>
  <c r="I102" i="5"/>
  <c r="I168" i="5"/>
  <c r="I172" i="5"/>
  <c r="I169" i="5"/>
  <c r="I170" i="5"/>
  <c r="I171" i="5"/>
  <c r="I76" i="5"/>
  <c r="I78" i="5"/>
  <c r="I75" i="5"/>
  <c r="I77" i="5"/>
  <c r="I154" i="5"/>
  <c r="I155" i="5"/>
  <c r="I156" i="5"/>
  <c r="I157" i="5"/>
  <c r="I117" i="5"/>
  <c r="I118" i="5"/>
  <c r="I119" i="5"/>
  <c r="I120" i="5"/>
  <c r="I121" i="5"/>
  <c r="I122" i="5"/>
  <c r="I123" i="5"/>
  <c r="I124" i="5"/>
  <c r="I125" i="5"/>
  <c r="I126" i="5"/>
  <c r="I127" i="5"/>
  <c r="I128" i="5"/>
  <c r="I88" i="5"/>
  <c r="I89" i="5"/>
  <c r="I90" i="5"/>
  <c r="I91" i="5"/>
  <c r="I153" i="5"/>
  <c r="I87" i="5"/>
  <c r="H260" i="5"/>
  <c r="H247" i="5"/>
  <c r="H226" i="5"/>
  <c r="I108" i="5" l="1"/>
  <c r="F287" i="5" s="1"/>
  <c r="I193" i="5"/>
  <c r="F292" i="5" s="1"/>
  <c r="I129" i="5"/>
  <c r="F288" i="5" s="1"/>
  <c r="I79" i="5"/>
  <c r="F285" i="5" s="1"/>
  <c r="I173" i="5"/>
  <c r="F291" i="5" s="1"/>
  <c r="I145" i="5"/>
  <c r="F289" i="5" s="1"/>
  <c r="I207" i="5"/>
  <c r="F293" i="5" s="1"/>
  <c r="I260" i="5"/>
  <c r="F296" i="5" s="1"/>
  <c r="H158" i="5"/>
  <c r="J292" i="5" l="1"/>
  <c r="J294" i="5"/>
  <c r="I158" i="5"/>
  <c r="F290" i="5" s="1"/>
  <c r="H92" i="5"/>
  <c r="M294" i="5" l="1"/>
  <c r="M292" i="5"/>
  <c r="I92" i="5"/>
  <c r="J289" i="5"/>
  <c r="M289" i="5" l="1"/>
  <c r="F286" i="5"/>
  <c r="J285" i="5" s="1"/>
  <c r="M285" i="5" s="1"/>
  <c r="J291" i="5"/>
  <c r="L285" i="5" l="1"/>
  <c r="M291" i="5"/>
  <c r="L294" i="5" l="1"/>
  <c r="L292" i="5"/>
  <c r="L289" i="5"/>
  <c r="L297" i="5" s="1"/>
  <c r="L291" i="5"/>
</calcChain>
</file>

<file path=xl/sharedStrings.xml><?xml version="1.0" encoding="utf-8"?>
<sst xmlns="http://schemas.openxmlformats.org/spreadsheetml/2006/main" count="347" uniqueCount="222">
  <si>
    <t>Región</t>
  </si>
  <si>
    <t>Fecha de supervisión</t>
  </si>
  <si>
    <t>Tipo de Supervisión</t>
  </si>
  <si>
    <t>Presencial</t>
  </si>
  <si>
    <t>Remota</t>
  </si>
  <si>
    <t>I. IDENTIFICACIÓN DE LA INSTITUCIÓN</t>
  </si>
  <si>
    <t>Nombre de la institución</t>
  </si>
  <si>
    <t xml:space="preserve">Nombre del representante legal </t>
  </si>
  <si>
    <t>Dirección de la institución</t>
  </si>
  <si>
    <t>Teléfono/s institución</t>
  </si>
  <si>
    <t>Correo electrónico</t>
  </si>
  <si>
    <t>Nombre del centro</t>
  </si>
  <si>
    <r>
      <t xml:space="preserve">Sujeto de atención
</t>
    </r>
    <r>
      <rPr>
        <sz val="9"/>
        <color theme="1"/>
        <rFont val="Calibri"/>
        <family val="2"/>
      </rPr>
      <t>(Describir las características y sujeto de atención del centro)</t>
    </r>
  </si>
  <si>
    <t>Dirección</t>
  </si>
  <si>
    <t>Teléfono/s</t>
  </si>
  <si>
    <t>Correo/s electrónico/s</t>
  </si>
  <si>
    <t>Nombre director/a</t>
  </si>
  <si>
    <r>
      <t xml:space="preserve">N° de Plazas
</t>
    </r>
    <r>
      <rPr>
        <sz val="9"/>
        <color theme="1"/>
        <rFont val="Calibri"/>
        <family val="2"/>
      </rPr>
      <t>(Capacidad del centro)</t>
    </r>
  </si>
  <si>
    <t>Rango etario</t>
  </si>
  <si>
    <r>
      <t xml:space="preserve">Sexo
</t>
    </r>
    <r>
      <rPr>
        <sz val="9"/>
        <color theme="1"/>
        <rFont val="Calibri"/>
        <family val="2"/>
      </rPr>
      <t>(M/F/A)</t>
    </r>
  </si>
  <si>
    <t>N° de NNA vigentes</t>
  </si>
  <si>
    <t>Niños</t>
  </si>
  <si>
    <t>Niñas</t>
  </si>
  <si>
    <t>Adolesc H</t>
  </si>
  <si>
    <t>Adolesc M</t>
  </si>
  <si>
    <t>N° de NNA escolarizados</t>
  </si>
  <si>
    <t>Preescolar</t>
  </si>
  <si>
    <t>Básica</t>
  </si>
  <si>
    <t>Media</t>
  </si>
  <si>
    <t>Superior</t>
  </si>
  <si>
    <t xml:space="preserve">N° de NNA con necesidades especiales </t>
  </si>
  <si>
    <t>Físicas</t>
  </si>
  <si>
    <t>Visuales</t>
  </si>
  <si>
    <t>Auditivas</t>
  </si>
  <si>
    <t>Intelectuales</t>
  </si>
  <si>
    <t>Psiquiátricas</t>
  </si>
  <si>
    <t>Múltiples</t>
  </si>
  <si>
    <t>Otros (N° y tipo)</t>
  </si>
  <si>
    <r>
      <t xml:space="preserve">N° de Personal que trabaja en el centro
</t>
    </r>
    <r>
      <rPr>
        <sz val="9"/>
        <color theme="1"/>
        <rFont val="Calibri"/>
        <family val="2"/>
      </rPr>
      <t>(Si un profesional ejerce también como Director solo marcar 1 vez)</t>
    </r>
  </si>
  <si>
    <t>Director</t>
  </si>
  <si>
    <t>Medico</t>
  </si>
  <si>
    <t>Psiquiatra</t>
  </si>
  <si>
    <t>Enfermero</t>
  </si>
  <si>
    <t>Psicólogo</t>
  </si>
  <si>
    <t>Asistente Social</t>
  </si>
  <si>
    <t>Terap. Ocupacional</t>
  </si>
  <si>
    <t>Profesor</t>
  </si>
  <si>
    <t>Psicopedagogo</t>
  </si>
  <si>
    <t>Nutricionista</t>
  </si>
  <si>
    <t>Personal de Trato Directo</t>
  </si>
  <si>
    <t>Manipulador de Alimentos</t>
  </si>
  <si>
    <t>Personal de Lavandería</t>
  </si>
  <si>
    <t>Personal de Aseo</t>
  </si>
  <si>
    <t>Otro/s Trabajador/es (Indicar N° y cargo)</t>
  </si>
  <si>
    <t>Alumnos en Práctica (Indicar N° y cargo)</t>
  </si>
  <si>
    <t>Voluntarios (Indicar N° y función)</t>
  </si>
  <si>
    <t>Juzgado de Familia que  visita</t>
  </si>
  <si>
    <t>Nº de niños(as) y adolescentes presentes al momento de la supervisión</t>
  </si>
  <si>
    <t>Número de personal presente al momento de la supervisión</t>
  </si>
  <si>
    <t>Nombre y cargo de las personas del centro e institución que participan en la supervisión</t>
  </si>
  <si>
    <t>Nombre</t>
  </si>
  <si>
    <t>Cargo</t>
  </si>
  <si>
    <t>Ámbitos y dimensiones abordados en la supervisión (Marcar con una X)</t>
  </si>
  <si>
    <t>IV. PUNTAJES A UTILIZAR</t>
  </si>
  <si>
    <t>Puntaje</t>
  </si>
  <si>
    <t>Detalle</t>
  </si>
  <si>
    <t>4*</t>
  </si>
  <si>
    <t>SUPERA LOS ASPECTOS EVALUADOS EN EL CRITERIO</t>
  </si>
  <si>
    <t>CUMPLE CON LO EVALUADO</t>
  </si>
  <si>
    <t>CUMPLE PARCIALMENTE CON LO EVALUADO</t>
  </si>
  <si>
    <t>NO CUMPLE CON LO EVALUADO</t>
  </si>
  <si>
    <t>NO APLICA AL MODELO O PROYECTO/NO ES POSIBLE DE CALIFICAR</t>
  </si>
  <si>
    <t>*No todos los criterios pueden ser calificados con este puntaje.</t>
  </si>
  <si>
    <t>V. ÁMBITOS, DIMENSIONES Y CRITERIOS</t>
  </si>
  <si>
    <t>Ptje</t>
  </si>
  <si>
    <t>%</t>
  </si>
  <si>
    <t>Valor Ponderado</t>
  </si>
  <si>
    <t>Observación</t>
  </si>
  <si>
    <t>Puntaje Dimensión</t>
  </si>
  <si>
    <t>Hallazgo detectado</t>
  </si>
  <si>
    <t>Compromiso establecido</t>
  </si>
  <si>
    <t>Plazo para cumplir compromiso</t>
  </si>
  <si>
    <t>DESCRIPCIÓN: ÁMBITO QUE APUNTA A EVALUAR ASPECTOS DE LA CALIDAD DE VIDA ENTREGADA POR EL CENTRO A LOS NIÑOS, NIÑAS Y/O ADOLESCENTES, ASÍ COMO DE LAS CONDICIONES DE PREVENCIÓN DE RIESGOS Y SEGURIDAD DEL RECINTO.</t>
  </si>
  <si>
    <t xml:space="preserve">Ptje </t>
  </si>
  <si>
    <t>DESCRIPCIÓN: EL PRESENTE ÁMBITO APUNTA A EVALUAR ASPECTOS TALES COMO EL DISEÑO Y EJECUCIÓN DE LAS RUTINAS DIARIAS Y EL MANEJO DE SITUACIONES DE SALUD DE LOS NIÑOS, NIÑS Y ADOLESCENTES QUE LO REQUIEREN.</t>
  </si>
  <si>
    <t>Niño/s, niña/s y/o adolescente/s víctima/s</t>
  </si>
  <si>
    <r>
      <t xml:space="preserve">
</t>
    </r>
    <r>
      <rPr>
        <b/>
        <sz val="8"/>
        <color theme="1"/>
        <rFont val="Calibri"/>
        <family val="2"/>
      </rPr>
      <t>(Registrar sólo iniciales)</t>
    </r>
  </si>
  <si>
    <t>Breve descripción de los hechos</t>
  </si>
  <si>
    <t>Niño/s, niña/s y/o adolescente/s involucrados</t>
  </si>
  <si>
    <t>DESCRIPCIÓN: EL PRESENTE ÁMBITO VALORA EL TRABAJO DEL  EQUIPO EN  RELACIÓN A LA OPORTUNIDAD, PERTINENCIA Y COHERENCIA TÉCNICA DE LOS PROCESOS DIAGNÓSTICOS Y DE INTERVENCIÓN EFECTUADOS CON LOS NIÑOS, NIÑAS, ADOLESCENTES, ADULTOS RELACIONADOS Y REDES, ASÍ COMO CON LOS PROCESOS DE EVALUACIÓN DE AVANCE.</t>
  </si>
  <si>
    <t>N° de casos revisados</t>
  </si>
  <si>
    <t>V. SEGUIMIENTO DE COMPROMISOS</t>
  </si>
  <si>
    <t>C: Cumple/NC: No Cumple/D: Se desiste</t>
  </si>
  <si>
    <t>Compromiso Pendiente de Cumplir</t>
  </si>
  <si>
    <t>Plazo fijado para cumplimiento</t>
  </si>
  <si>
    <t>C</t>
  </si>
  <si>
    <t>NC</t>
  </si>
  <si>
    <t>Se pueden insertar tantas filas como compromisos a los que se requiera hacer seguimiento.</t>
  </si>
  <si>
    <t>VI. CONCLUSIONES</t>
  </si>
  <si>
    <t xml:space="preserve">CUADRO RESUMEN DE PUNTAJES </t>
  </si>
  <si>
    <t>DIMENSIÓN</t>
  </si>
  <si>
    <t>Promedio Dimensión</t>
  </si>
  <si>
    <t>AMBITO</t>
  </si>
  <si>
    <t>Puntaje Ámbito</t>
  </si>
  <si>
    <t>Puntaje Informe</t>
  </si>
  <si>
    <t>Nombre Supervisor/a Técnico/a
Unidad de Supervisión Técnica</t>
  </si>
  <si>
    <t>Firma</t>
  </si>
  <si>
    <t>Nombre Coordinador/a de Línea
Unidad de Supervisión Técnica</t>
  </si>
  <si>
    <r>
      <t xml:space="preserve">Nombre Director/a Regional
Dirección Regional </t>
    </r>
    <r>
      <rPr>
        <b/>
        <sz val="10"/>
        <color theme="1"/>
        <rFont val="Calibri"/>
        <family val="2"/>
      </rPr>
      <t>(nombrar región)</t>
    </r>
  </si>
  <si>
    <t>1. Condiciones de Cuidado y Protección</t>
  </si>
  <si>
    <t>2. Cotidianidad Residencial</t>
  </si>
  <si>
    <t>3. Recurso Humano</t>
  </si>
  <si>
    <t>4. Hechos Contingentes o de Crisis</t>
  </si>
  <si>
    <t>5. Proceso de Intervención</t>
  </si>
  <si>
    <t>1.1. Espacios</t>
  </si>
  <si>
    <t>1.2. Equipamiento</t>
  </si>
  <si>
    <t>1.3. Alimentación, Vestuario y Artículos Personales</t>
  </si>
  <si>
    <t>1.4. Condiciones de Prevención de Riesgos y Seguridad</t>
  </si>
  <si>
    <t>2.1. Rutina Diaria</t>
  </si>
  <si>
    <t>2.2. Manejo de Situaciones de Salud</t>
  </si>
  <si>
    <t>3.1. Idoneidad y Gestión con el Personal</t>
  </si>
  <si>
    <t>4.1. Hechos Asociados a Vulneración de Derechos</t>
  </si>
  <si>
    <t>4.2. Otras Situaciones de Crisis o Contingencia</t>
  </si>
  <si>
    <t>5.1. Diagnóstico Integral</t>
  </si>
  <si>
    <t>5.2. Desarrollo de la Intervención</t>
  </si>
  <si>
    <t>5.3. Reportes de Avance</t>
  </si>
  <si>
    <t>ÁMBITO Nº 1: CONDICIONES DE CUIDADO Y PROTECCION</t>
  </si>
  <si>
    <t>DESCRIPCIÓN: EL PRESENTE ÁMBITO EVALÚA EL CUMPLIMIENTO DE LOS ASPECTOS RELACIONADOS CON EL RECURSO HUMANO, TANTO EN LO QUE RESPECTA A IDONEIDAD, PROCESOS DE SELECCIÓN, INDUCCIÓN, CAPACITACIÓN, CUIDADO DE EQUIPO, EVALUACIÓN Y ORGANIZACIÓN INTERNA.</t>
  </si>
  <si>
    <t>II. IDENTIFICACIÓN DEL PROYECTO RESIDENCIAL</t>
  </si>
  <si>
    <r>
      <t xml:space="preserve">1.1.4. Otro (Para calificar aspecto/s relacionado/s con esta dimensión que no son abordados en los criterios anteriores). </t>
    </r>
    <r>
      <rPr>
        <b/>
        <sz val="10"/>
        <color theme="1"/>
        <rFont val="Calibri"/>
        <family val="2"/>
      </rPr>
      <t xml:space="preserve">Describir:
</t>
    </r>
  </si>
  <si>
    <t>1.1.1. Los espacios interiores y exteriores se encuentran en buen estado de conservación.</t>
  </si>
  <si>
    <t>1.1.2. Los espacios interiores y exteriores se encuentran limpios y ordenados.</t>
  </si>
  <si>
    <t>1.1.3. Los espacios permiten la privacidad de los niños, niñas y adolescentes (baños, duchas, dormitorios). 
(En caso de residencias de primera infancia o discapacidad considerar que la privacidad debe cuidar que niños, niñas y/o adolescentes pueden ser ayudados por adultos).</t>
  </si>
  <si>
    <t>1.2.1. Se cuenta con equipamiento suficiente (incluido mobiliario, artefactos eléctricos, equipos computacionales, acceso a internet, etc.) según el número de niños, niñas y/o adolescentes y de personal.</t>
  </si>
  <si>
    <t>1.2.2. Los sistemas de climatización se encuentran operativos y acordes a la estación del año, según la estación del año.</t>
  </si>
  <si>
    <t>1.2.3. Se cuenta con un lugar para que cada niño, niñas y/o adolescente guarde sus pertenencias y efectos personales privado, de fácil acceso y no centralizado (por ej. Closet, cajón).</t>
  </si>
  <si>
    <t>1.2.4. Se cuenta con materiales suficientes para el desarrollo de la rutina diaria del centro (juguetes, material escolar, libros, etc.).
(En caso de residencias de primera infancia o discapacidad grave evaluar factibilidad de acceso de artículos para la estimulación).</t>
  </si>
  <si>
    <t xml:space="preserve">1.3.1. Dentro del menú se consideran a lo menos cuatro comidas al día en horas establecidas: desayuno, almuerzo, once y cena e incluyen agua o jugo. </t>
  </si>
  <si>
    <t>1.3.2. La minuta de alimentos considera las necesidades alimentarias específicas de los niños, niñas y/o adolescentes (por ej. en caso de alergias alimentarias, prohibiciones religiosas o étnicas, etc.).</t>
  </si>
  <si>
    <t>1.3.4. Los alimentos revisados tienen fecha de caducidad vigente (no existiendo productos vencidos o en mal estado).</t>
  </si>
  <si>
    <t>1.3.5. Los alimentos se encuentran almacenados separados de los productos de limpieza y desinfección.</t>
  </si>
  <si>
    <t>1.3.6. Los niños, niñas y/o adolescentes cuentan con vestuario (incluido calzado) personalizado, de su talla, de acuerdo con la estación del año y en buen estado.</t>
  </si>
  <si>
    <t>1.3.7. Los artículos de higiene y aseo personal y de uso común se encuentran disponibles para el uso de los niños, niñas y/o adolescentes.
(En caso de residencias de primera infancia o discapacidad grave evaluar facilidad de acceso de artículos de aseo personal como pañales, cremas para coceduras, etc. que tiene el personal para su utilización).</t>
  </si>
  <si>
    <r>
      <t xml:space="preserve">1.3.8. Otro (Para calificar aspecto/s relacionado/s con esta dimensión que no son abordados en los criterios anteriores). </t>
    </r>
    <r>
      <rPr>
        <b/>
        <sz val="10"/>
        <color theme="1"/>
        <rFont val="Calibri"/>
        <family val="2"/>
      </rPr>
      <t>Describir:</t>
    </r>
  </si>
  <si>
    <t>1.4.1. Se cuenta con plan de evacuación y emergencia actualizado en forma anual o cuando se requiera (por ej. por cambio en la infraestructura), visado por un experto en Prevención de Riesgos o Bomberos de Chile.</t>
  </si>
  <si>
    <t>1.4.2. Se cuenta con señalética instalada, que incluye plano de evacuación e identificación de zona de seguridad.</t>
  </si>
  <si>
    <t>1.4.3. Se ha socializado con los niños, niñas, adolescente y personal el plan de evacuación y emergencias, incluyendo información acerca de las vías de evacuación y zona de seguridad.</t>
  </si>
  <si>
    <r>
      <t>1.4.4. Los extintores, definidos en el plan de evacuación y emergencia, se encuentran con las mantenciones al día y sin alteraciones en la presurización</t>
    </r>
    <r>
      <rPr>
        <sz val="8"/>
        <color rgb="FF000000"/>
        <rFont val="Calibri"/>
        <family val="2"/>
      </rPr>
      <t> </t>
    </r>
    <r>
      <rPr>
        <sz val="10"/>
        <color theme="1"/>
        <rFont val="Calibri"/>
        <family val="2"/>
      </rPr>
      <t>.</t>
    </r>
  </si>
  <si>
    <t>1.4.5. Las luces de emergencia ubicadas se encuentran ubicadas en lugares estratégicos (vías de evacuación, escaleras, salidas de emergencia, zonas de seguridad entre otras).</t>
  </si>
  <si>
    <r>
      <t>1.4.7. Se cuenta con certificación de instalaciones de electricidad, otorgado por entidad competente</t>
    </r>
    <r>
      <rPr>
        <sz val="8"/>
        <color rgb="FF000000"/>
        <rFont val="Calibri"/>
        <family val="2"/>
      </rPr>
      <t> </t>
    </r>
    <r>
      <rPr>
        <sz val="10"/>
        <color theme="1"/>
        <rFont val="Calibri"/>
        <family val="2"/>
      </rPr>
      <t>.</t>
    </r>
  </si>
  <si>
    <t>1.4.8. Se cuenta con certificación de instalaciones de gas (con una vigencia menor a 2 años), otorgado por entidad competente.</t>
  </si>
  <si>
    <t>1.4.9. Se cuenta con certificación de sanitización, desratización y desinsectación del recinto actualizada.</t>
  </si>
  <si>
    <t>1.4.10. Se cuenta con sistema de calefacción segura según las características de los niños, niñas y/o adolescentes atendidos</t>
  </si>
  <si>
    <t>1.4.11. Se cuenta con teléfono operativo y un listado de números telefónicos de emergencia.</t>
  </si>
  <si>
    <t>1.4.12. Se cuenta con equipamiento para la evacuación de los niños, niñas y/o adolescentes de acuerdo a la edad, características (discapacidad física) y estructura del inmueble (por ej. En caso de inmuebles de más de un piso con tobogán o rampla).</t>
  </si>
  <si>
    <r>
      <t xml:space="preserve">1.4.13. Otro (Para calificar aspecto/s relacionado/s con esta dimensión que no son abordados en los criterios anteriores). </t>
    </r>
    <r>
      <rPr>
        <b/>
        <sz val="10"/>
        <color theme="1"/>
        <rFont val="Calibri"/>
        <family val="2"/>
      </rPr>
      <t xml:space="preserve">Describir:
</t>
    </r>
  </si>
  <si>
    <t>ÁMBITO Nº 2: COTIDIANIDAD RESIDENCIAL</t>
  </si>
  <si>
    <t>2.1.3. En la realización de las actividades, los niños, niñas y/o adolescentes están siendo acompañados, apoyados y supervisados de acuerdo con la edad del niño/a o adolescente y las características particulares de cada caso.</t>
  </si>
  <si>
    <t>2.1.4. En caso de haber visitas a los niños, niñas y/o adolescentes con sus adultos relacionados, éstas son supervisadas por el personal de forma de asegurar que éstas no constituyan riesgos de alguna vulneración.</t>
  </si>
  <si>
    <r>
      <t xml:space="preserve">2.1.5. Otro (Para calificar aspecto/s relacionado/s con esta dimensión que no son abordados en los criterios anteriores). </t>
    </r>
    <r>
      <rPr>
        <b/>
        <sz val="10"/>
        <color theme="1"/>
        <rFont val="Calibri"/>
        <family val="2"/>
      </rPr>
      <t xml:space="preserve">Describir:
</t>
    </r>
  </si>
  <si>
    <r>
      <t>2.1.1. Se cuenta con una rutina diaria (diurna y nocturna) que considera actividades acorde a la etapa de desarrollo, características y necesidades de los niños, niñas y/o adolescentes</t>
    </r>
    <r>
      <rPr>
        <sz val="10"/>
        <color theme="1"/>
        <rFont val="Calibri"/>
        <family val="2"/>
      </rPr>
      <t>.</t>
    </r>
  </si>
  <si>
    <t>2.2.1. El o los registros de administración de medicamentos de los niños, niñas y/o adolescentes se encuentran actualizados.</t>
  </si>
  <si>
    <t>2.2.2. Se dispone de los medicamentos indicados para cubrir el tratamiento farmacológico prescrito a niños, niñas y/o adolescentes, con fecha de caducidad vigente.</t>
  </si>
  <si>
    <t>2.2.4. Se realizan acciones de acompañamiento y entrega de insumos para todos aquellos niños, niñas y/o adolescentes que se encuentran hospitalizados.</t>
  </si>
  <si>
    <t>2.2.3. Los medicamentos se encuentran guardados en forma segura, bajo llave.</t>
  </si>
  <si>
    <r>
      <t xml:space="preserve">2.2.5. Otro (Para calificar aspecto/s relacionado/s con esta dimensión que no son abordados en los criterios anteriores). </t>
    </r>
    <r>
      <rPr>
        <b/>
        <sz val="10"/>
        <color theme="1"/>
        <rFont val="Calibri"/>
        <family val="2"/>
      </rPr>
      <t xml:space="preserve">Describir:
</t>
    </r>
  </si>
  <si>
    <t>ÁMBITO Nº 3: RECURSO HUMANO</t>
  </si>
  <si>
    <t>3.1.1. Existen procedimientos de selección formalizados que consideren la aplicación de pruebas psicológicas (con informes psicolaborales), revisión de certificado de antecedentes para fines especiales de los postulantes y consulta en los registros penales disponibles.</t>
  </si>
  <si>
    <t>3.1.2. Se revisan los certificados de antecedentes para fines especiales y consulta en los registros penales disponibles antecedentes del personal, al menos cada 6 meses.</t>
  </si>
  <si>
    <t>3.1.3. Se cuenta con calendarios de turno que permitan asegurar la protección y cuidado de los niños, niñas y/o adolescentes, durante todos los turnos.</t>
  </si>
  <si>
    <t>3.1.4. En caso de licencias médicas prolongadas (un mes o más) existen los reemplazos para cubrir estos cargos.</t>
  </si>
  <si>
    <r>
      <t xml:space="preserve">3.1.5. Otro (Para calificar aspecto/s relacionado/s con esta dimensión que no son abordados en los criterios anteriores). </t>
    </r>
    <r>
      <rPr>
        <b/>
        <sz val="10"/>
        <color theme="1"/>
        <rFont val="Calibri"/>
        <family val="2"/>
      </rPr>
      <t xml:space="preserve">Describir:
</t>
    </r>
  </si>
  <si>
    <t>ÁMBITO Nº 4: HECHOS CONTINGENTES O DE CRISIS</t>
  </si>
  <si>
    <t xml:space="preserve">DESCRIPCIÓN:EL PRESENTE APUNTA A CALIFICAR EL PROCEDIMIENTO REALIZADO POR PARTE DE LA RESIDENCIA FRENTE A HECHOS ASOCIADOS A VULNERACIÓN DE DERECHOS A NIÑOS, NIÑAS Y/O ADOLESCENTES EVENTUALMENTE CONSTITUTIVOS DE DELITO (Rex EX. 155), ASÍ COMO EL ABORDAJE DE SITUACIONES DE CRISIS O CONTINGENCIA QUE NO ESTÁN CONTEMPLADAS EN LA NORMATIVA ANTERIOR, TALES COMO FALLECIMIENTOS, RECLAMOS, ENTRE OTROS. </t>
  </si>
  <si>
    <t>4.1.2. Se cumplió con llevar al o los niños, niñas o adolescentes presuntas víctimas al servicio de salud para constatar estado o condiciones de salud, de ser pertinente.</t>
  </si>
  <si>
    <t>4.1.3. Se cumplió con informar, de manera oportuna, al tribunal de familia solicitando la adopción de medidas de protección, resguardo, reparación, y la información a curador ad litem y proyecto/s co-interviniente/s según corresponda.</t>
  </si>
  <si>
    <t>4.1.4. Se cumplió con informar, de manera oportuna, a la familia del o los niños, niñas o adolescentes involucrados y las medidas adoptadas.</t>
  </si>
  <si>
    <t>4.1.5. Frente a los hechos ocurridos, el proyecto adoptó las medidas necesarias para cumplir con el deber protección, contención y confidencialidad.</t>
  </si>
  <si>
    <t>4.1.6. Frente a los hechos ocurridos, el proyecto reviso el proceso de intervención y actualizo el plan de intervención, de ser necesario.</t>
  </si>
  <si>
    <t>4.1.7. Tras el análisis de causas de los hechos ocurridos, se efectuaron acciones preventivas, de mitigación y/o remediales para que la situación no vuelva a ocurrir (por ej. Cambio de profesional, aumento de frecuencia de la intervención, etc.).</t>
  </si>
  <si>
    <r>
      <t xml:space="preserve">4.1.8. Otro (Para calificar aspecto/s relacionado/s con esta dimensión que no son abordados en los criterios anteriores). </t>
    </r>
    <r>
      <rPr>
        <b/>
        <sz val="10"/>
        <color theme="1"/>
        <rFont val="Calibri"/>
        <family val="2"/>
      </rPr>
      <t>Describir:</t>
    </r>
    <r>
      <rPr>
        <sz val="10"/>
        <color theme="1"/>
        <rFont val="Calibri"/>
        <family val="2"/>
      </rPr>
      <t xml:space="preserve">
</t>
    </r>
  </si>
  <si>
    <t>ÁMBITO Nº 5: PROCESO DE INTERVENCIÓN</t>
  </si>
  <si>
    <t>4.1.1. Se realizó la denuncia dentro de las 24 horas de ocurridos o tomado conocimiento de los hechos al Ministerio Público, Carabineros o PDI.
(Según Rex 155, el deber denunciar en el caso de organismos coadyuvantes se entenderá por cumplida, una vez que haya puesto en conocimiento por escrito a la Dirección Regional respectiva, que debe proceder conforme a lo que dicta la resolución en estos casos).</t>
  </si>
  <si>
    <t>5.1.1. En los casos revisados, el proceso diagnóstico incluyó la realización de las acciones mínimas tales como: recopilación de antecedentes, coordinación intersectorial, encuadre, entrevistas en profundidad, visitas domiciliaras y aplicación de instrumentos de evaluación, análisis de información primaria y secundaria y devolución.</t>
  </si>
  <si>
    <t>5.1.2. En los casos revisados, los informes diagnósticos dan cuenta de la(s) vulneración(es) que dan origen al ingreso del niño, niña o adolescente al proyecto.</t>
  </si>
  <si>
    <t>5.1.3. En los casos revisados, los informes diagnósticos incluyen la opinión manifiesta de los niños, niñas y/ adolescentes respecto de su ingreso y permanencia en la residencia, según edad y características.</t>
  </si>
  <si>
    <t>5.1.4. En los casos revisados, los informes diagnósticos dan cuenta de los factores de protección y de riesgo del niño, niña o adolescente, de los adultos relacionados (incluido el ejercicio de la parentalidad) y de las redes sociales, familiares y de apoyo.</t>
  </si>
  <si>
    <t>5.1.5. En los casos revisados, los informes diagnósticos remitidos a tribunal de familia cuentan con conclusiones, hipótesis predictiva sobre la proyección de intervención (adopción/reunificación familiar/preparación para la vida independiente) y sugerencias coherentes.</t>
  </si>
  <si>
    <t>5.1.6. En los casos revisados, los informes diagnósticos se elaboran/remiten en los plazos establecidos en la resolución del tribunal al momento del ingreso.</t>
  </si>
  <si>
    <r>
      <t xml:space="preserve">5.1.7. Otro (Para calificar aspecto/s relacionado/s con esta dimensión que no son abordados en los criterios anteriores). </t>
    </r>
    <r>
      <rPr>
        <b/>
        <sz val="10"/>
        <color theme="1"/>
        <rFont val="Calibri"/>
        <family val="2"/>
      </rPr>
      <t>Describir:</t>
    </r>
    <r>
      <rPr>
        <sz val="10"/>
        <color theme="1"/>
        <rFont val="Calibri"/>
        <family val="2"/>
      </rPr>
      <t xml:space="preserve">
</t>
    </r>
  </si>
  <si>
    <t>5.2.1. En los casos revisados, la intervención apunta a interrumpir la/s vulneración/es que dan origen al ingreso y permanencia del niño, niña o adolescente a la residencia.</t>
  </si>
  <si>
    <t>5.2.2. En los casos revisados, la intervención está orientada a trabajar con los niños, niñas y/o adolescentes los factores protectores y de riesgo.</t>
  </si>
  <si>
    <t>5.2.3. En los casos revisados, la intervención está orientada a trabajar con los adultos relacionados los factores protectores y de riesgo, fortaleciéndolos especialmente en su ejercicio de la parentalidad.</t>
  </si>
  <si>
    <t>5.2.4. En los casos revisados de niños, niñas y/o adolescentes que han sido víctimas de vulneraciones asociadas a situaciones de abuso o maltrato, el equipo asegura la atención o derivación a programas especializados (por ej. PRM, COSAM).</t>
  </si>
  <si>
    <t>5.2.5. En los casos revisados se han realizado coordinaciones permanentes con el establecimiento educacional u otros (entidades de capacitación y apresto laboral o psicopedagógicos) para monitorear su proceso escolar y el ejercicio de su derecho a la educación.</t>
  </si>
  <si>
    <r>
      <t xml:space="preserve">5.2.6. En los casos revisados, se ha obtenido la atención de programas o especialistas médicos de acuerdo a las </t>
    </r>
    <r>
      <rPr>
        <b/>
        <sz val="10"/>
        <color theme="1"/>
        <rFont val="Calibri"/>
        <family val="2"/>
      </rPr>
      <t>necesidades</t>
    </r>
    <r>
      <rPr>
        <sz val="10"/>
        <color theme="1"/>
        <rFont val="Calibri"/>
        <family val="2"/>
      </rPr>
      <t xml:space="preserve"> particulares de cada niño, niña y/o adolescente, para el ejercicio de su derecho a la salud.</t>
    </r>
  </si>
  <si>
    <t>5.2.7. En los casos revisados, en los que se ha identificado redes familiares, se ha trabajado con ellos/as el desarrollo y fortalecimiento de sus condiciones de protección y cuidado para con el niño, niña o adolescente.</t>
  </si>
  <si>
    <t>5.2.8. En los casos revisados, las visitas y/o salidas de los niños, niñas y/o adolescentes con adultos relacionados se sustentan en el diagnóstico y avances del proceso de intervención y no están sujetas a su comportamiento.</t>
  </si>
  <si>
    <t>5.2.9. En los casos revisados de niños, niñas y/o adolescentes con proyección de vida independiente, se efectúan acciones orientadas al desarrollo de su autonomía progresiva y desenvolvimiento en la vida diaria.</t>
  </si>
  <si>
    <t>5.2.10. En los casos revisados, de niños, niñas y/o adolescentes que se encuentran en pre-egreso se realizan acciones orientadas al monitoreo de la adaptación de la reunificación o inserción familiar definitiva.</t>
  </si>
  <si>
    <t>5.2.11. En los casos revisados, se realizan coordinaciones con curador ad litem (de Programa Mi abogado u otro) de acuerdo con las necesidades del niño, niña o adolescente.
(En los casos revisados, en los que no se cuente con curador ad litem se ha solicitado su nombramiento).</t>
  </si>
  <si>
    <t>5.2.12. En los casos revisados, los profesionales del equipo aseguran el derecho a ser oídos de los niños, niñas y adolescentes solicitando al Tribunal de Familia la realización de audiencias reservadas.</t>
  </si>
  <si>
    <r>
      <t xml:space="preserve">5.2.13. Otro (Para calificar aspecto/s relacionado/s con esta dimensión que no son abordados en los criterios anteriores). </t>
    </r>
    <r>
      <rPr>
        <b/>
        <sz val="10"/>
        <color theme="1"/>
        <rFont val="Calibri"/>
        <family val="2"/>
      </rPr>
      <t>Describir:</t>
    </r>
    <r>
      <rPr>
        <sz val="10"/>
        <color theme="1"/>
        <rFont val="Calibri"/>
        <family val="2"/>
      </rPr>
      <t xml:space="preserve">
</t>
    </r>
  </si>
  <si>
    <t>5.3.2. En los casos revisados con proyección de egreso, los informes de avance dan cuenta de los resultados del proceso de intervención.</t>
  </si>
  <si>
    <t>5.3.3. En los casos revisados, los informes de avance incluyen conclusiones y sugerencias técnicamente coherentes al tribunal de familia.</t>
  </si>
  <si>
    <t>5.3.4. En los casos revisados, los informes de avance se han enviado cumpliendo con el plazo fijado por magistratura.</t>
  </si>
  <si>
    <r>
      <t xml:space="preserve">5.3.5. Otro (Para calificar aspecto/s relacionado/s con esta dimensión que no son abordados en los criterios anteriores). </t>
    </r>
    <r>
      <rPr>
        <b/>
        <sz val="10"/>
        <color theme="1"/>
        <rFont val="Calibri"/>
        <family val="2"/>
      </rPr>
      <t>Describir:</t>
    </r>
    <r>
      <rPr>
        <sz val="10"/>
        <color theme="1"/>
        <rFont val="Calibri"/>
        <family val="2"/>
      </rPr>
      <t xml:space="preserve">
</t>
    </r>
  </si>
  <si>
    <t>5.3.1. En los casos revisados, los informes de avance, incluyen antecedentes de la situación actual del niño, niña, adolescente y de la familia o adulto relacionado (en caso de que proceda).</t>
  </si>
  <si>
    <t>1.4.6. Se han realizado los simulacros de evacuación realizados en el último semestre, contando con evaluación de resultados por parte de profesional competente.</t>
  </si>
  <si>
    <t>4.2.1. Se han ejecutado acciones pertinentes para el abordaje de la situación de crisis o contingencia revisada/s.</t>
  </si>
  <si>
    <t>4.2.2. Considerando la/s situación/es de crisis o contingencia revisada/s, se han realizado las acciones de manera oportuna.</t>
  </si>
  <si>
    <t>4.2.3. Frente a los hechos ocurridos, la residencia adoptó las medidas necesarias para la protección, contención y proceso de intervención de los niños, niñas y/o adolescentes y/u orientadas a mejorar el funcionamiento del proyecto.</t>
  </si>
  <si>
    <t>4.2.4. En el análisis de causas de la/s situación/es de contingencia ocurrida/s, se establecen acciones preventivas, de mitigación y/o remediales para la situación no vuelva a ocurrir (por el caso o por el funcionamiento del proyecto: por ej. Cambio de profesional, aumento de frecuencia en la intervención, etc.).</t>
  </si>
  <si>
    <r>
      <t xml:space="preserve">4.2.5. Otro (Para calificar aspecto/s relacionado/s con esta dimensión que no son abordados en los criterios anteriores). </t>
    </r>
    <r>
      <rPr>
        <b/>
        <sz val="10"/>
        <color theme="1"/>
        <rFont val="Calibri"/>
        <family val="2"/>
      </rPr>
      <t>Describir:</t>
    </r>
    <r>
      <rPr>
        <sz val="10"/>
        <color theme="1"/>
        <rFont val="Calibri"/>
        <family val="2"/>
      </rPr>
      <t xml:space="preserve">
</t>
    </r>
  </si>
  <si>
    <t>INFORME DE SUPERVISIÓN DIURNO 2023
RESIDENCIAS EJECUTADAS POR ORGANISMOS COADYUVANTES</t>
  </si>
  <si>
    <t>3.1. Dotación e idoneidad</t>
  </si>
  <si>
    <t>4.2. Otras situaciones contingentes o de crisis</t>
  </si>
  <si>
    <t>III. INFORMACIÓN GENERAL DE LA SUPERVISIÓN</t>
  </si>
  <si>
    <r>
      <t xml:space="preserve">1.2.5. Otro (Para calificar aspecto/s relacionado/s con esta dimensión que no son abordados en los criterios anteriores). </t>
    </r>
    <r>
      <rPr>
        <b/>
        <sz val="10"/>
        <color theme="1"/>
        <rFont val="Calibri"/>
        <family val="2"/>
      </rPr>
      <t>Describir:</t>
    </r>
  </si>
  <si>
    <t>1.3.3. Existe un sistema de control y revisión de alimentos que garantice la cantidad, calidad y vigencia de éstos (por ejemplo: libro de revisión de fechas de vencimiento, sistema de tarjetas).</t>
  </si>
  <si>
    <t>2.1.2. Durante la supervisión las actividades que se están realizando son concordantes con la rutina diaria planificada.</t>
  </si>
  <si>
    <t>TOTALES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</si>
</sst>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7" x14ac:knownFonts="1">
    <font>
      <sz val="11"/>
      <color theme="1"/>
      <name val="Calibri"/>
      <family val="2"/>
      <scheme val="minor"/>
    </font>
    <font>
      <sz val="10"/>
      <color theme="1"/>
      <name val="Candara"/>
      <family val="2"/>
    </font>
    <font>
      <b/>
      <u/>
      <sz val="10"/>
      <color theme="1"/>
      <name val="Candara"/>
      <family val="2"/>
    </font>
    <font>
      <b/>
      <sz val="10"/>
      <color theme="1"/>
      <name val="Candara"/>
      <family val="2"/>
    </font>
    <font>
      <b/>
      <sz val="8"/>
      <color theme="1"/>
      <name val="Candara"/>
      <family val="2"/>
    </font>
    <font>
      <sz val="8"/>
      <color theme="1"/>
      <name val="Candara"/>
      <family val="2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b/>
      <sz val="12"/>
      <color theme="1"/>
      <name val="Calibri"/>
      <family val="2"/>
    </font>
    <font>
      <sz val="9"/>
      <color theme="1"/>
      <name val="Calibri"/>
      <family val="2"/>
    </font>
    <font>
      <sz val="8"/>
      <color rgb="FF000000"/>
      <name val="Calibri"/>
      <family val="2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sz val="11"/>
      <color theme="1"/>
      <name val="Calibri"/>
      <family val="2"/>
    </font>
    <font>
      <b/>
      <sz val="8"/>
      <color theme="1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E7E6E6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D0CECE"/>
        <bgColor indexed="64"/>
      </patternFill>
    </fill>
  </fills>
  <borders count="6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70">
    <xf numFmtId="0" fontId="0" fillId="0" borderId="0" xfId="0"/>
    <xf numFmtId="0" fontId="1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2" fillId="0" borderId="0" xfId="0" applyFont="1" applyAlignment="1" applyProtection="1">
      <alignment horizontal="center" vertical="top" wrapText="1"/>
      <protection locked="0"/>
    </xf>
    <xf numFmtId="0" fontId="1" fillId="0" borderId="6" xfId="0" applyFont="1" applyBorder="1" applyProtection="1">
      <protection locked="0"/>
    </xf>
    <xf numFmtId="0" fontId="6" fillId="0" borderId="0" xfId="0" applyFont="1" applyAlignment="1" applyProtection="1">
      <alignment vertical="center" wrapText="1"/>
      <protection locked="0"/>
    </xf>
    <xf numFmtId="0" fontId="3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 wrapText="1"/>
      <protection locked="0"/>
    </xf>
    <xf numFmtId="0" fontId="1" fillId="0" borderId="0" xfId="0" applyFont="1" applyAlignment="1" applyProtection="1">
      <alignment horizontal="left"/>
      <protection locked="0"/>
    </xf>
    <xf numFmtId="0" fontId="6" fillId="0" borderId="0" xfId="0" applyFont="1" applyAlignment="1" applyProtection="1">
      <alignment horizontal="justify" vertical="center"/>
      <protection locked="0"/>
    </xf>
    <xf numFmtId="0" fontId="0" fillId="0" borderId="0" xfId="0" applyProtection="1">
      <protection locked="0"/>
    </xf>
    <xf numFmtId="0" fontId="1" fillId="2" borderId="0" xfId="0" applyFont="1" applyFill="1" applyAlignment="1" applyProtection="1">
      <alignment horizontal="left" vertical="top"/>
      <protection locked="0"/>
    </xf>
    <xf numFmtId="0" fontId="5" fillId="2" borderId="0" xfId="0" applyFont="1" applyFill="1" applyAlignment="1" applyProtection="1">
      <alignment horizontal="left" vertical="top"/>
      <protection locked="0"/>
    </xf>
    <xf numFmtId="0" fontId="8" fillId="0" borderId="0" xfId="0" applyFont="1" applyAlignment="1" applyProtection="1">
      <alignment vertical="center"/>
      <protection locked="0"/>
    </xf>
    <xf numFmtId="0" fontId="6" fillId="0" borderId="20" xfId="0" applyFont="1" applyBorder="1" applyAlignment="1" applyProtection="1">
      <alignment vertical="center" wrapText="1"/>
      <protection locked="0"/>
    </xf>
    <xf numFmtId="0" fontId="1" fillId="0" borderId="6" xfId="0" applyFont="1" applyBorder="1" applyAlignment="1" applyProtection="1">
      <alignment horizontal="justify"/>
      <protection locked="0"/>
    </xf>
    <xf numFmtId="0" fontId="6" fillId="0" borderId="0" xfId="0" applyFont="1" applyAlignment="1" applyProtection="1">
      <alignment horizontal="left" vertical="center" wrapText="1"/>
      <protection locked="0"/>
    </xf>
    <xf numFmtId="0" fontId="1" fillId="2" borderId="0" xfId="0" applyFont="1" applyFill="1" applyAlignment="1" applyProtection="1">
      <alignment vertical="top"/>
      <protection locked="0"/>
    </xf>
    <xf numFmtId="0" fontId="5" fillId="0" borderId="0" xfId="0" applyFont="1" applyAlignment="1" applyProtection="1">
      <alignment horizontal="justify" vertical="justify"/>
      <protection locked="0"/>
    </xf>
    <xf numFmtId="0" fontId="11" fillId="10" borderId="29" xfId="0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Alignment="1" applyProtection="1">
      <alignment vertical="center" wrapText="1"/>
      <protection locked="0"/>
    </xf>
    <xf numFmtId="0" fontId="11" fillId="0" borderId="31" xfId="0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vertical="top"/>
      <protection locked="0"/>
    </xf>
    <xf numFmtId="0" fontId="11" fillId="0" borderId="32" xfId="0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left"/>
      <protection locked="0"/>
    </xf>
    <xf numFmtId="0" fontId="6" fillId="0" borderId="0" xfId="0" applyFont="1" applyProtection="1">
      <protection locked="0"/>
    </xf>
    <xf numFmtId="0" fontId="7" fillId="0" borderId="22" xfId="0" applyFont="1" applyBorder="1" applyAlignment="1" applyProtection="1">
      <alignment horizontal="center" vertical="center" wrapText="1"/>
      <protection locked="0"/>
    </xf>
    <xf numFmtId="0" fontId="7" fillId="2" borderId="6" xfId="0" applyFont="1" applyFill="1" applyBorder="1" applyAlignment="1" applyProtection="1">
      <alignment horizontal="center" vertical="center" wrapText="1"/>
      <protection locked="0"/>
    </xf>
    <xf numFmtId="0" fontId="6" fillId="4" borderId="6" xfId="0" applyFont="1" applyFill="1" applyBorder="1" applyAlignment="1" applyProtection="1">
      <alignment horizontal="center" vertical="center"/>
      <protection locked="0"/>
    </xf>
    <xf numFmtId="0" fontId="6" fillId="2" borderId="6" xfId="0" applyFont="1" applyFill="1" applyBorder="1" applyAlignment="1" applyProtection="1">
      <alignment horizontal="center" vertical="center"/>
      <protection locked="0"/>
    </xf>
    <xf numFmtId="164" fontId="6" fillId="5" borderId="6" xfId="0" applyNumberFormat="1" applyFont="1" applyFill="1" applyBorder="1" applyAlignment="1" applyProtection="1">
      <alignment horizontal="center" vertical="center"/>
      <protection locked="0"/>
    </xf>
    <xf numFmtId="164" fontId="6" fillId="5" borderId="6" xfId="0" applyNumberFormat="1" applyFont="1" applyFill="1" applyBorder="1" applyAlignment="1" applyProtection="1">
      <alignment horizontal="center"/>
      <protection locked="0"/>
    </xf>
    <xf numFmtId="0" fontId="7" fillId="0" borderId="0" xfId="0" applyFont="1" applyAlignment="1" applyProtection="1">
      <alignment horizontal="left" vertical="top"/>
      <protection locked="0"/>
    </xf>
    <xf numFmtId="0" fontId="15" fillId="0" borderId="0" xfId="0" applyFont="1" applyAlignment="1" applyProtection="1">
      <alignment vertical="center"/>
      <protection locked="0"/>
    </xf>
    <xf numFmtId="0" fontId="6" fillId="0" borderId="13" xfId="0" applyFont="1" applyBorder="1" applyAlignment="1" applyProtection="1">
      <alignment horizontal="justify" vertical="top"/>
      <protection locked="0"/>
    </xf>
    <xf numFmtId="0" fontId="6" fillId="0" borderId="0" xfId="0" applyFont="1" applyAlignment="1" applyProtection="1">
      <alignment vertical="center"/>
      <protection locked="0"/>
    </xf>
    <xf numFmtId="164" fontId="13" fillId="5" borderId="6" xfId="0" applyNumberFormat="1" applyFont="1" applyFill="1" applyBorder="1" applyAlignment="1" applyProtection="1">
      <alignment horizontal="center" vertical="center"/>
      <protection locked="0"/>
    </xf>
    <xf numFmtId="0" fontId="14" fillId="0" borderId="6" xfId="0" applyFont="1" applyBorder="1" applyAlignment="1" applyProtection="1">
      <alignment horizontal="center" vertical="center" wrapText="1"/>
      <protection locked="0"/>
    </xf>
    <xf numFmtId="0" fontId="13" fillId="6" borderId="6" xfId="0" applyFont="1" applyFill="1" applyBorder="1" applyAlignment="1" applyProtection="1">
      <alignment horizontal="center" vertical="center" wrapText="1"/>
      <protection locked="0"/>
    </xf>
    <xf numFmtId="0" fontId="13" fillId="0" borderId="6" xfId="0" applyFont="1" applyBorder="1" applyAlignment="1" applyProtection="1">
      <alignment horizontal="center" vertical="center" wrapText="1"/>
      <protection locked="0"/>
    </xf>
    <xf numFmtId="0" fontId="6" fillId="6" borderId="6" xfId="0" applyFont="1" applyFill="1" applyBorder="1" applyAlignment="1" applyProtection="1">
      <alignment horizontal="center" vertical="center"/>
      <protection locked="0"/>
    </xf>
    <xf numFmtId="0" fontId="6" fillId="6" borderId="21" xfId="0" applyFont="1" applyFill="1" applyBorder="1" applyAlignment="1" applyProtection="1">
      <alignment horizontal="center" vertical="center"/>
      <protection locked="0"/>
    </xf>
    <xf numFmtId="164" fontId="6" fillId="7" borderId="6" xfId="0" applyNumberFormat="1" applyFont="1" applyFill="1" applyBorder="1" applyAlignment="1" applyProtection="1">
      <alignment horizontal="center" vertical="center"/>
      <protection locked="0"/>
    </xf>
    <xf numFmtId="0" fontId="7" fillId="0" borderId="0" xfId="0" applyFont="1" applyProtection="1">
      <protection locked="0"/>
    </xf>
    <xf numFmtId="0" fontId="7" fillId="0" borderId="0" xfId="0" applyFont="1" applyAlignment="1" applyProtection="1">
      <alignment horizontal="left"/>
      <protection locked="0"/>
    </xf>
    <xf numFmtId="0" fontId="6" fillId="0" borderId="0" xfId="0" applyFont="1" applyAlignment="1" applyProtection="1">
      <alignment horizontal="center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11" fillId="8" borderId="6" xfId="0" applyFont="1" applyFill="1" applyBorder="1" applyAlignment="1" applyProtection="1">
      <alignment horizontal="justify" vertical="center" wrapText="1"/>
      <protection locked="0"/>
    </xf>
    <xf numFmtId="0" fontId="7" fillId="0" borderId="6" xfId="0" applyFont="1" applyBorder="1" applyAlignment="1" applyProtection="1">
      <alignment horizontal="justify" vertical="center" wrapText="1"/>
      <protection locked="0"/>
    </xf>
    <xf numFmtId="0" fontId="7" fillId="0" borderId="22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justify" vertical="justify" wrapText="1"/>
      <protection locked="0"/>
    </xf>
    <xf numFmtId="0" fontId="6" fillId="0" borderId="0" xfId="0" applyFont="1" applyAlignment="1" applyProtection="1">
      <alignment horizontal="justify" vertical="justify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justify" vertical="justify"/>
      <protection locked="0"/>
    </xf>
    <xf numFmtId="0" fontId="7" fillId="0" borderId="0" xfId="0" applyFont="1" applyAlignment="1" applyProtection="1">
      <alignment vertical="justify"/>
      <protection locked="0"/>
    </xf>
    <xf numFmtId="0" fontId="6" fillId="0" borderId="0" xfId="0" applyFont="1" applyAlignment="1" applyProtection="1">
      <alignment horizontal="left" vertical="justify"/>
      <protection locked="0"/>
    </xf>
    <xf numFmtId="0" fontId="6" fillId="0" borderId="0" xfId="0" applyFont="1" applyAlignment="1" applyProtection="1">
      <alignment vertical="justify"/>
      <protection locked="0"/>
    </xf>
    <xf numFmtId="0" fontId="6" fillId="0" borderId="0" xfId="0" applyFont="1" applyAlignment="1" applyProtection="1">
      <alignment horizontal="center" vertical="justify"/>
      <protection locked="0"/>
    </xf>
    <xf numFmtId="0" fontId="6" fillId="9" borderId="6" xfId="0" applyFont="1" applyFill="1" applyBorder="1" applyAlignment="1" applyProtection="1">
      <alignment horizontal="left" vertical="center" wrapText="1"/>
      <protection locked="0"/>
    </xf>
    <xf numFmtId="0" fontId="6" fillId="0" borderId="15" xfId="0" applyFont="1" applyBorder="1" applyAlignment="1" applyProtection="1">
      <alignment horizontal="justify" vertical="center"/>
      <protection locked="0"/>
    </xf>
    <xf numFmtId="0" fontId="6" fillId="0" borderId="16" xfId="0" applyFont="1" applyBorder="1" applyAlignment="1" applyProtection="1">
      <alignment horizontal="justify" vertical="center"/>
      <protection locked="0"/>
    </xf>
    <xf numFmtId="0" fontId="6" fillId="0" borderId="20" xfId="0" applyFont="1" applyBorder="1" applyAlignment="1" applyProtection="1">
      <alignment horizontal="justify" vertical="center"/>
      <protection locked="0"/>
    </xf>
    <xf numFmtId="0" fontId="7" fillId="0" borderId="0" xfId="0" applyFont="1" applyAlignment="1" applyProtection="1">
      <alignment horizontal="center" vertical="top"/>
      <protection locked="0"/>
    </xf>
    <xf numFmtId="0" fontId="6" fillId="0" borderId="15" xfId="0" applyFont="1" applyBorder="1" applyAlignment="1" applyProtection="1">
      <alignment horizontal="center"/>
      <protection locked="0"/>
    </xf>
    <xf numFmtId="0" fontId="6" fillId="0" borderId="16" xfId="0" applyFont="1" applyBorder="1" applyAlignment="1" applyProtection="1">
      <alignment horizontal="center"/>
      <protection locked="0"/>
    </xf>
    <xf numFmtId="0" fontId="6" fillId="0" borderId="20" xfId="0" applyFont="1" applyBorder="1" applyAlignment="1" applyProtection="1">
      <alignment horizontal="center"/>
      <protection locked="0"/>
    </xf>
    <xf numFmtId="0" fontId="6" fillId="0" borderId="6" xfId="0" applyFont="1" applyBorder="1" applyAlignment="1" applyProtection="1">
      <alignment horizontal="center"/>
      <protection locked="0"/>
    </xf>
    <xf numFmtId="0" fontId="7" fillId="0" borderId="6" xfId="0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justify" vertical="justify"/>
      <protection locked="0"/>
    </xf>
    <xf numFmtId="0" fontId="7" fillId="0" borderId="6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6" fillId="9" borderId="6" xfId="0" applyFont="1" applyFill="1" applyBorder="1" applyAlignment="1" applyProtection="1">
      <alignment horizontal="left" vertical="center"/>
      <protection locked="0"/>
    </xf>
    <xf numFmtId="0" fontId="6" fillId="8" borderId="6" xfId="0" applyFont="1" applyFill="1" applyBorder="1" applyAlignment="1" applyProtection="1">
      <alignment horizontal="left" vertical="center" wrapText="1"/>
      <protection locked="0"/>
    </xf>
    <xf numFmtId="0" fontId="6" fillId="0" borderId="6" xfId="0" applyFont="1" applyBorder="1" applyAlignment="1" applyProtection="1">
      <alignment horizontal="left" vertical="center" wrapText="1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vertical="center" wrapText="1"/>
      <protection locked="0"/>
    </xf>
    <xf numFmtId="0" fontId="6" fillId="8" borderId="6" xfId="0" applyFont="1" applyFill="1" applyBorder="1" applyAlignment="1" applyProtection="1">
      <alignment vertical="center" wrapText="1"/>
      <protection locked="0"/>
    </xf>
    <xf numFmtId="0" fontId="6" fillId="0" borderId="15" xfId="0" applyFont="1" applyBorder="1" applyAlignment="1" applyProtection="1">
      <alignment horizontal="justify" vertical="top"/>
      <protection locked="0"/>
    </xf>
    <xf numFmtId="0" fontId="6" fillId="0" borderId="16" xfId="0" applyFont="1" applyBorder="1" applyAlignment="1" applyProtection="1">
      <alignment horizontal="justify" vertical="top"/>
      <protection locked="0"/>
    </xf>
    <xf numFmtId="0" fontId="6" fillId="0" borderId="20" xfId="0" applyFont="1" applyBorder="1" applyAlignment="1" applyProtection="1">
      <alignment horizontal="justify" vertical="top"/>
      <protection locked="0"/>
    </xf>
    <xf numFmtId="0" fontId="7" fillId="0" borderId="6" xfId="0" applyFont="1" applyBorder="1" applyAlignment="1" applyProtection="1">
      <alignment horizontal="justify"/>
      <protection locked="0"/>
    </xf>
    <xf numFmtId="164" fontId="6" fillId="5" borderId="6" xfId="0" applyNumberFormat="1" applyFont="1" applyFill="1" applyBorder="1" applyAlignment="1" applyProtection="1">
      <alignment horizontal="center" vertical="center"/>
      <protection hidden="1"/>
    </xf>
    <xf numFmtId="164" fontId="13" fillId="5" borderId="6" xfId="0" applyNumberFormat="1" applyFont="1" applyFill="1" applyBorder="1" applyAlignment="1" applyProtection="1">
      <alignment horizontal="center" vertical="center"/>
      <protection hidden="1"/>
    </xf>
    <xf numFmtId="0" fontId="13" fillId="0" borderId="6" xfId="0" applyFont="1" applyBorder="1" applyAlignment="1" applyProtection="1">
      <alignment horizontal="center"/>
      <protection locked="0"/>
    </xf>
    <xf numFmtId="0" fontId="6" fillId="0" borderId="0" xfId="0" applyFont="1" applyAlignment="1" applyProtection="1">
      <alignment wrapText="1"/>
      <protection locked="0"/>
    </xf>
    <xf numFmtId="164" fontId="13" fillId="5" borderId="6" xfId="0" applyNumberFormat="1" applyFont="1" applyFill="1" applyBorder="1" applyAlignment="1" applyProtection="1">
      <alignment horizontal="center" vertical="center" wrapText="1"/>
      <protection hidden="1"/>
    </xf>
    <xf numFmtId="0" fontId="7" fillId="0" borderId="4" xfId="0" applyFont="1" applyBorder="1" applyAlignment="1" applyProtection="1">
      <alignment horizontal="center" vertical="top" wrapText="1"/>
      <protection locked="0"/>
    </xf>
    <xf numFmtId="164" fontId="6" fillId="0" borderId="13" xfId="0" applyNumberFormat="1" applyFont="1" applyBorder="1" applyAlignment="1" applyProtection="1">
      <alignment horizontal="center" vertical="center"/>
      <protection locked="0"/>
    </xf>
    <xf numFmtId="164" fontId="6" fillId="0" borderId="16" xfId="0" applyNumberFormat="1" applyFont="1" applyBorder="1" applyAlignment="1" applyProtection="1">
      <alignment horizontal="center" vertical="center"/>
      <protection locked="0"/>
    </xf>
    <xf numFmtId="164" fontId="6" fillId="0" borderId="8" xfId="0" applyNumberFormat="1" applyFont="1" applyBorder="1" applyAlignment="1" applyProtection="1">
      <alignment horizontal="center" vertical="center"/>
      <protection locked="0"/>
    </xf>
    <xf numFmtId="164" fontId="6" fillId="0" borderId="24" xfId="0" applyNumberFormat="1" applyFont="1" applyBorder="1" applyAlignment="1" applyProtection="1">
      <alignment horizontal="center" vertical="center"/>
      <protection locked="0"/>
    </xf>
    <xf numFmtId="164" fontId="6" fillId="0" borderId="35" xfId="0" applyNumberFormat="1" applyFont="1" applyBorder="1" applyAlignment="1" applyProtection="1">
      <alignment horizontal="center" vertical="center"/>
      <protection locked="0"/>
    </xf>
    <xf numFmtId="164" fontId="13" fillId="0" borderId="13" xfId="0" applyNumberFormat="1" applyFont="1" applyBorder="1" applyAlignment="1" applyProtection="1">
      <alignment horizontal="center" vertical="center"/>
      <protection locked="0"/>
    </xf>
    <xf numFmtId="164" fontId="13" fillId="0" borderId="8" xfId="0" applyNumberFormat="1" applyFont="1" applyBorder="1" applyAlignment="1" applyProtection="1">
      <alignment horizontal="center" vertical="center"/>
      <protection locked="0"/>
    </xf>
    <xf numFmtId="164" fontId="13" fillId="0" borderId="24" xfId="0" applyNumberFormat="1" applyFont="1" applyBorder="1" applyAlignment="1" applyProtection="1">
      <alignment horizontal="center" vertical="center" wrapText="1"/>
      <protection locked="0"/>
    </xf>
    <xf numFmtId="164" fontId="13" fillId="0" borderId="16" xfId="0" applyNumberFormat="1" applyFont="1" applyBorder="1" applyAlignment="1" applyProtection="1">
      <alignment horizontal="center" vertical="center" wrapText="1"/>
      <protection locked="0"/>
    </xf>
    <xf numFmtId="0" fontId="7" fillId="0" borderId="4" xfId="0" applyFont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 applyProtection="1">
      <alignment horizontal="center" wrapText="1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164" fontId="6" fillId="0" borderId="4" xfId="0" applyNumberFormat="1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2" fontId="6" fillId="0" borderId="3" xfId="0" applyNumberFormat="1" applyFont="1" applyBorder="1" applyAlignment="1" applyProtection="1">
      <alignment horizontal="center" vertical="center"/>
      <protection hidden="1"/>
    </xf>
    <xf numFmtId="0" fontId="7" fillId="0" borderId="0" xfId="0" applyFont="1" applyAlignment="1" applyProtection="1">
      <alignment horizontal="left" vertical="justify"/>
      <protection locked="0"/>
    </xf>
    <xf numFmtId="0" fontId="6" fillId="0" borderId="8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vertical="center" wrapText="1"/>
      <protection locked="0"/>
    </xf>
    <xf numFmtId="0" fontId="6" fillId="0" borderId="49" xfId="0" applyFont="1" applyBorder="1" applyProtection="1">
      <protection locked="0"/>
    </xf>
    <xf numFmtId="0" fontId="6" fillId="0" borderId="47" xfId="0" applyFont="1" applyBorder="1" applyProtection="1">
      <protection locked="0"/>
    </xf>
    <xf numFmtId="0" fontId="6" fillId="0" borderId="48" xfId="0" applyFont="1" applyBorder="1" applyProtection="1">
      <protection locked="0"/>
    </xf>
    <xf numFmtId="0" fontId="6" fillId="0" borderId="50" xfId="0" applyFont="1" applyBorder="1" applyProtection="1">
      <protection locked="0"/>
    </xf>
    <xf numFmtId="0" fontId="6" fillId="0" borderId="1" xfId="0" applyFont="1" applyBorder="1" applyProtection="1">
      <protection locked="0"/>
    </xf>
    <xf numFmtId="0" fontId="6" fillId="0" borderId="46" xfId="0" applyFont="1" applyBorder="1" applyProtection="1"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justify" vertical="center" wrapText="1"/>
      <protection locked="0"/>
    </xf>
    <xf numFmtId="0" fontId="6" fillId="0" borderId="15" xfId="0" applyFont="1" applyBorder="1" applyAlignment="1" applyProtection="1">
      <alignment horizontal="justify" vertical="center"/>
      <protection locked="0"/>
    </xf>
    <xf numFmtId="0" fontId="6" fillId="0" borderId="16" xfId="0" applyFont="1" applyBorder="1" applyAlignment="1" applyProtection="1">
      <alignment horizontal="justify" vertical="center"/>
      <protection locked="0"/>
    </xf>
    <xf numFmtId="0" fontId="6" fillId="0" borderId="20" xfId="0" applyFont="1" applyBorder="1" applyAlignment="1" applyProtection="1">
      <alignment horizontal="justify" vertical="center"/>
      <protection locked="0"/>
    </xf>
    <xf numFmtId="0" fontId="7" fillId="8" borderId="6" xfId="0" applyFont="1" applyFill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center" vertical="center" wrapText="1"/>
      <protection locked="0"/>
    </xf>
    <xf numFmtId="0" fontId="7" fillId="0" borderId="6" xfId="0" applyFont="1" applyBorder="1" applyAlignment="1" applyProtection="1">
      <alignment horizontal="center" vertical="top"/>
      <protection locked="0"/>
    </xf>
    <xf numFmtId="0" fontId="7" fillId="0" borderId="15" xfId="0" applyFont="1" applyBorder="1" applyAlignment="1" applyProtection="1">
      <alignment horizontal="justify" vertical="center"/>
      <protection locked="0"/>
    </xf>
    <xf numFmtId="0" fontId="7" fillId="0" borderId="16" xfId="0" applyFont="1" applyBorder="1" applyAlignment="1" applyProtection="1">
      <alignment horizontal="justify" vertical="center"/>
      <protection locked="0"/>
    </xf>
    <xf numFmtId="0" fontId="7" fillId="0" borderId="20" xfId="0" applyFont="1" applyBorder="1" applyAlignment="1" applyProtection="1">
      <alignment horizontal="justify" vertical="center"/>
      <protection locked="0"/>
    </xf>
    <xf numFmtId="0" fontId="7" fillId="0" borderId="15" xfId="0" applyFont="1" applyBorder="1" applyAlignment="1" applyProtection="1">
      <alignment horizontal="center" vertical="center"/>
      <protection locked="0"/>
    </xf>
    <xf numFmtId="0" fontId="7" fillId="0" borderId="16" xfId="0" applyFont="1" applyBorder="1" applyAlignment="1" applyProtection="1">
      <alignment horizontal="center" vertical="center"/>
      <protection locked="0"/>
    </xf>
    <xf numFmtId="0" fontId="7" fillId="0" borderId="20" xfId="0" applyFont="1" applyBorder="1" applyAlignment="1" applyProtection="1">
      <alignment horizontal="center" vertical="center"/>
      <protection locked="0"/>
    </xf>
    <xf numFmtId="0" fontId="6" fillId="0" borderId="15" xfId="0" applyFont="1" applyBorder="1" applyAlignment="1" applyProtection="1">
      <alignment horizontal="justify" vertical="center" wrapText="1"/>
      <protection locked="0"/>
    </xf>
    <xf numFmtId="0" fontId="6" fillId="0" borderId="16" xfId="0" applyFont="1" applyBorder="1" applyAlignment="1" applyProtection="1">
      <alignment horizontal="justify" vertical="center" wrapText="1"/>
      <protection locked="0"/>
    </xf>
    <xf numFmtId="0" fontId="6" fillId="0" borderId="20" xfId="0" applyFont="1" applyBorder="1" applyAlignment="1" applyProtection="1">
      <alignment horizontal="justify" vertical="center" wrapText="1"/>
      <protection locked="0"/>
    </xf>
    <xf numFmtId="0" fontId="6" fillId="0" borderId="15" xfId="0" applyFont="1" applyBorder="1" applyAlignment="1" applyProtection="1">
      <alignment horizontal="center" vertical="center"/>
      <protection locked="0"/>
    </xf>
    <xf numFmtId="0" fontId="6" fillId="0" borderId="16" xfId="0" applyFont="1" applyBorder="1" applyAlignment="1" applyProtection="1">
      <alignment horizontal="center" vertical="center"/>
      <protection locked="0"/>
    </xf>
    <xf numFmtId="0" fontId="6" fillId="0" borderId="20" xfId="0" applyFont="1" applyBorder="1" applyAlignment="1" applyProtection="1">
      <alignment horizontal="center" vertical="center"/>
      <protection locked="0"/>
    </xf>
    <xf numFmtId="0" fontId="7" fillId="0" borderId="6" xfId="0" applyFont="1" applyBorder="1" applyAlignment="1" applyProtection="1">
      <alignment horizontal="justify"/>
      <protection locked="0"/>
    </xf>
    <xf numFmtId="0" fontId="7" fillId="0" borderId="6" xfId="0" applyFont="1" applyBorder="1" applyAlignment="1" applyProtection="1">
      <alignment horizontal="justify" vertical="center"/>
      <protection locked="0"/>
    </xf>
    <xf numFmtId="0" fontId="7" fillId="0" borderId="12" xfId="0" applyFont="1" applyBorder="1" applyAlignment="1" applyProtection="1">
      <alignment horizontal="center" vertical="center"/>
      <protection locked="0"/>
    </xf>
    <xf numFmtId="0" fontId="7" fillId="0" borderId="13" xfId="0" applyFont="1" applyBorder="1" applyAlignment="1" applyProtection="1">
      <alignment horizontal="center" vertical="center"/>
      <protection locked="0"/>
    </xf>
    <xf numFmtId="0" fontId="7" fillId="0" borderId="14" xfId="0" applyFont="1" applyBorder="1" applyAlignment="1" applyProtection="1">
      <alignment horizontal="center" vertical="center"/>
      <protection locked="0"/>
    </xf>
    <xf numFmtId="0" fontId="7" fillId="3" borderId="6" xfId="0" applyFont="1" applyFill="1" applyBorder="1" applyAlignment="1" applyProtection="1">
      <alignment horizontal="left"/>
      <protection locked="0"/>
    </xf>
    <xf numFmtId="0" fontId="6" fillId="0" borderId="15" xfId="0" applyFont="1" applyBorder="1" applyAlignment="1" applyProtection="1">
      <alignment horizontal="justify" vertical="top" wrapText="1"/>
      <protection locked="0"/>
    </xf>
    <xf numFmtId="0" fontId="6" fillId="0" borderId="16" xfId="0" applyFont="1" applyBorder="1" applyAlignment="1" applyProtection="1">
      <alignment horizontal="justify" vertical="top" wrapText="1"/>
      <protection locked="0"/>
    </xf>
    <xf numFmtId="0" fontId="6" fillId="0" borderId="20" xfId="0" applyFont="1" applyBorder="1" applyAlignment="1" applyProtection="1">
      <alignment horizontal="justify" vertical="top" wrapText="1"/>
      <protection locked="0"/>
    </xf>
    <xf numFmtId="0" fontId="7" fillId="8" borderId="6" xfId="0" applyFont="1" applyFill="1" applyBorder="1" applyAlignment="1" applyProtection="1">
      <alignment horizontal="justify" vertical="center" wrapText="1"/>
      <protection locked="0"/>
    </xf>
    <xf numFmtId="0" fontId="6" fillId="0" borderId="15" xfId="0" applyFont="1" applyBorder="1" applyAlignment="1" applyProtection="1">
      <alignment horizontal="center"/>
      <protection locked="0"/>
    </xf>
    <xf numFmtId="0" fontId="6" fillId="0" borderId="16" xfId="0" applyFont="1" applyBorder="1" applyAlignment="1" applyProtection="1">
      <alignment horizontal="center"/>
      <protection locked="0"/>
    </xf>
    <xf numFmtId="0" fontId="6" fillId="0" borderId="20" xfId="0" applyFont="1" applyBorder="1" applyAlignment="1" applyProtection="1">
      <alignment horizontal="center"/>
      <protection locked="0"/>
    </xf>
    <xf numFmtId="0" fontId="6" fillId="0" borderId="15" xfId="0" applyFont="1" applyBorder="1" applyAlignment="1" applyProtection="1">
      <alignment horizontal="center" vertical="center" wrapText="1"/>
      <protection locked="0"/>
    </xf>
    <xf numFmtId="0" fontId="6" fillId="0" borderId="20" xfId="0" applyFont="1" applyBorder="1" applyAlignment="1" applyProtection="1">
      <alignment horizontal="center" vertical="center" wrapText="1"/>
      <protection locked="0"/>
    </xf>
    <xf numFmtId="0" fontId="7" fillId="0" borderId="15" xfId="0" applyFont="1" applyBorder="1" applyAlignment="1" applyProtection="1">
      <alignment horizontal="center" vertical="top"/>
      <protection locked="0"/>
    </xf>
    <xf numFmtId="0" fontId="7" fillId="0" borderId="16" xfId="0" applyFont="1" applyBorder="1" applyAlignment="1" applyProtection="1">
      <alignment horizontal="center" vertical="top"/>
      <protection locked="0"/>
    </xf>
    <xf numFmtId="0" fontId="7" fillId="0" borderId="20" xfId="0" applyFont="1" applyBorder="1" applyAlignment="1" applyProtection="1">
      <alignment horizontal="center" vertical="top"/>
      <protection locked="0"/>
    </xf>
    <xf numFmtId="0" fontId="6" fillId="0" borderId="16" xfId="0" applyFont="1" applyBorder="1" applyAlignment="1" applyProtection="1">
      <alignment horizontal="center" vertical="center" wrapText="1"/>
      <protection locked="0"/>
    </xf>
    <xf numFmtId="0" fontId="6" fillId="0" borderId="15" xfId="0" applyFont="1" applyBorder="1" applyAlignment="1" applyProtection="1">
      <alignment horizontal="left" vertical="center" wrapText="1"/>
      <protection locked="0"/>
    </xf>
    <xf numFmtId="0" fontId="6" fillId="0" borderId="16" xfId="0" applyFont="1" applyBorder="1" applyAlignment="1" applyProtection="1">
      <alignment horizontal="left" vertical="center" wrapText="1"/>
      <protection locked="0"/>
    </xf>
    <xf numFmtId="0" fontId="6" fillId="0" borderId="20" xfId="0" applyFont="1" applyBorder="1" applyAlignment="1" applyProtection="1">
      <alignment horizontal="left" vertical="center" wrapText="1"/>
      <protection locked="0"/>
    </xf>
    <xf numFmtId="0" fontId="6" fillId="0" borderId="17" xfId="0" applyFont="1" applyBorder="1" applyAlignment="1" applyProtection="1">
      <alignment horizontal="center" vertical="center" wrapText="1"/>
      <protection locked="0"/>
    </xf>
    <xf numFmtId="0" fontId="6" fillId="0" borderId="18" xfId="0" applyFont="1" applyBorder="1" applyAlignment="1" applyProtection="1">
      <alignment horizontal="center" vertical="center" wrapText="1"/>
      <protection locked="0"/>
    </xf>
    <xf numFmtId="0" fontId="6" fillId="0" borderId="19" xfId="0" applyFont="1" applyBorder="1" applyAlignment="1" applyProtection="1">
      <alignment horizontal="center" vertical="center" wrapText="1"/>
      <protection locked="0"/>
    </xf>
    <xf numFmtId="0" fontId="6" fillId="0" borderId="44" xfId="0" applyFont="1" applyBorder="1" applyAlignment="1" applyProtection="1">
      <alignment horizontal="center" vertical="center" wrapText="1"/>
      <protection locked="0"/>
    </xf>
    <xf numFmtId="0" fontId="6" fillId="0" borderId="5" xfId="0" applyFont="1" applyBorder="1" applyAlignment="1" applyProtection="1">
      <alignment horizontal="center" vertical="center" wrapText="1"/>
      <protection locked="0"/>
    </xf>
    <xf numFmtId="0" fontId="6" fillId="0" borderId="45" xfId="0" applyFont="1" applyBorder="1" applyAlignment="1" applyProtection="1">
      <alignment horizontal="center" vertical="center" wrapText="1"/>
      <protection locked="0"/>
    </xf>
    <xf numFmtId="0" fontId="7" fillId="0" borderId="18" xfId="0" applyFont="1" applyBorder="1" applyAlignment="1" applyProtection="1">
      <alignment horizontal="center" vertical="justify"/>
      <protection locked="0"/>
    </xf>
    <xf numFmtId="0" fontId="7" fillId="0" borderId="19" xfId="0" applyFont="1" applyBorder="1" applyAlignment="1" applyProtection="1">
      <alignment horizontal="center" vertical="justify"/>
      <protection locked="0"/>
    </xf>
    <xf numFmtId="0" fontId="7" fillId="0" borderId="5" xfId="0" applyFont="1" applyBorder="1" applyAlignment="1" applyProtection="1">
      <alignment horizontal="center" vertical="justify"/>
      <protection locked="0"/>
    </xf>
    <xf numFmtId="0" fontId="7" fillId="0" borderId="45" xfId="0" applyFont="1" applyBorder="1" applyAlignment="1" applyProtection="1">
      <alignment horizontal="center" vertical="justify"/>
      <protection locked="0"/>
    </xf>
    <xf numFmtId="0" fontId="7" fillId="0" borderId="17" xfId="0" applyFont="1" applyBorder="1" applyAlignment="1" applyProtection="1">
      <alignment horizontal="center" vertical="justify"/>
      <protection locked="0"/>
    </xf>
    <xf numFmtId="0" fontId="7" fillId="0" borderId="44" xfId="0" applyFont="1" applyBorder="1" applyAlignment="1" applyProtection="1">
      <alignment horizontal="center" vertical="justify"/>
      <protection locked="0"/>
    </xf>
    <xf numFmtId="2" fontId="6" fillId="0" borderId="52" xfId="0" applyNumberFormat="1" applyFont="1" applyBorder="1" applyAlignment="1" applyProtection="1">
      <alignment horizontal="center" vertical="center"/>
      <protection locked="0"/>
    </xf>
    <xf numFmtId="2" fontId="6" fillId="0" borderId="53" xfId="0" applyNumberFormat="1" applyFont="1" applyBorder="1" applyAlignment="1" applyProtection="1">
      <alignment horizontal="center" vertical="center"/>
      <protection locked="0"/>
    </xf>
    <xf numFmtId="0" fontId="7" fillId="0" borderId="10" xfId="0" applyFont="1" applyBorder="1" applyAlignment="1" applyProtection="1">
      <alignment horizontal="center" vertical="top"/>
      <protection locked="0"/>
    </xf>
    <xf numFmtId="0" fontId="7" fillId="0" borderId="0" xfId="0" applyFont="1" applyAlignment="1" applyProtection="1">
      <alignment horizontal="center" vertical="top"/>
      <protection locked="0"/>
    </xf>
    <xf numFmtId="0" fontId="6" fillId="0" borderId="6" xfId="0" applyFont="1" applyBorder="1" applyAlignment="1" applyProtection="1">
      <alignment horizontal="center"/>
      <protection locked="0"/>
    </xf>
    <xf numFmtId="0" fontId="7" fillId="0" borderId="15" xfId="0" applyFont="1" applyBorder="1" applyAlignment="1" applyProtection="1">
      <alignment horizontal="justify"/>
      <protection locked="0"/>
    </xf>
    <xf numFmtId="0" fontId="7" fillId="0" borderId="16" xfId="0" applyFont="1" applyBorder="1" applyAlignment="1" applyProtection="1">
      <alignment horizontal="justify"/>
      <protection locked="0"/>
    </xf>
    <xf numFmtId="0" fontId="7" fillId="0" borderId="20" xfId="0" applyFont="1" applyBorder="1" applyAlignment="1" applyProtection="1">
      <alignment horizontal="justify"/>
      <protection locked="0"/>
    </xf>
    <xf numFmtId="0" fontId="7" fillId="0" borderId="6" xfId="0" applyFont="1" applyBorder="1" applyAlignment="1" applyProtection="1">
      <alignment horizontal="center" vertical="center"/>
      <protection locked="0"/>
    </xf>
    <xf numFmtId="0" fontId="8" fillId="3" borderId="2" xfId="0" applyFont="1" applyFill="1" applyBorder="1" applyAlignment="1" applyProtection="1">
      <alignment horizontal="center"/>
      <protection locked="0"/>
    </xf>
    <xf numFmtId="0" fontId="8" fillId="3" borderId="4" xfId="0" applyFont="1" applyFill="1" applyBorder="1" applyAlignment="1" applyProtection="1">
      <alignment horizontal="center"/>
      <protection locked="0"/>
    </xf>
    <xf numFmtId="0" fontId="8" fillId="3" borderId="3" xfId="0" applyFont="1" applyFill="1" applyBorder="1" applyAlignment="1" applyProtection="1">
      <alignment horizontal="center"/>
      <protection locked="0"/>
    </xf>
    <xf numFmtId="0" fontId="6" fillId="0" borderId="2" xfId="0" applyFont="1" applyBorder="1" applyAlignment="1" applyProtection="1">
      <alignment horizontal="left" vertical="center" wrapText="1"/>
      <protection locked="0"/>
    </xf>
    <xf numFmtId="0" fontId="6" fillId="0" borderId="4" xfId="0" applyFont="1" applyBorder="1" applyAlignment="1" applyProtection="1">
      <alignment horizontal="left" vertical="center" wrapText="1"/>
      <protection locked="0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6" fillId="0" borderId="42" xfId="0" applyFont="1" applyBorder="1" applyAlignment="1" applyProtection="1">
      <alignment horizontal="left" vertical="center" wrapText="1"/>
      <protection locked="0"/>
    </xf>
    <xf numFmtId="0" fontId="6" fillId="0" borderId="0" xfId="0" applyFont="1" applyAlignment="1" applyProtection="1">
      <alignment horizontal="left" vertical="center" wrapText="1"/>
      <protection locked="0"/>
    </xf>
    <xf numFmtId="0" fontId="6" fillId="0" borderId="43" xfId="0" applyFont="1" applyBorder="1" applyAlignment="1" applyProtection="1">
      <alignment horizontal="left" vertical="center" wrapText="1"/>
      <protection locked="0"/>
    </xf>
    <xf numFmtId="0" fontId="6" fillId="0" borderId="44" xfId="0" applyFont="1" applyBorder="1" applyAlignment="1" applyProtection="1">
      <alignment horizontal="left" vertical="center" wrapText="1"/>
      <protection locked="0"/>
    </xf>
    <xf numFmtId="0" fontId="6" fillId="0" borderId="5" xfId="0" applyFont="1" applyBorder="1" applyAlignment="1" applyProtection="1">
      <alignment horizontal="left" vertical="center" wrapText="1"/>
      <protection locked="0"/>
    </xf>
    <xf numFmtId="0" fontId="6" fillId="0" borderId="45" xfId="0" applyFont="1" applyBorder="1" applyAlignment="1" applyProtection="1">
      <alignment horizontal="left" vertical="center" wrapText="1"/>
      <protection locked="0"/>
    </xf>
    <xf numFmtId="0" fontId="6" fillId="0" borderId="17" xfId="0" applyFont="1" applyBorder="1" applyAlignment="1" applyProtection="1">
      <alignment horizontal="left" vertical="center" wrapText="1"/>
      <protection locked="0"/>
    </xf>
    <xf numFmtId="0" fontId="6" fillId="0" borderId="18" xfId="0" applyFont="1" applyBorder="1" applyAlignment="1" applyProtection="1">
      <alignment horizontal="left" vertical="center" wrapText="1"/>
      <protection locked="0"/>
    </xf>
    <xf numFmtId="0" fontId="6" fillId="0" borderId="19" xfId="0" applyFont="1" applyBorder="1" applyAlignment="1" applyProtection="1">
      <alignment horizontal="left" vertical="center" wrapText="1"/>
      <protection locked="0"/>
    </xf>
    <xf numFmtId="164" fontId="6" fillId="0" borderId="52" xfId="0" applyNumberFormat="1" applyFont="1" applyBorder="1" applyAlignment="1" applyProtection="1">
      <alignment horizontal="center" vertical="center"/>
      <protection locked="0"/>
    </xf>
    <xf numFmtId="164" fontId="6" fillId="0" borderId="53" xfId="0" applyNumberFormat="1" applyFont="1" applyBorder="1" applyAlignment="1" applyProtection="1">
      <alignment horizontal="center" vertical="center"/>
      <protection locked="0"/>
    </xf>
    <xf numFmtId="164" fontId="6" fillId="0" borderId="51" xfId="0" applyNumberFormat="1" applyFont="1" applyBorder="1" applyAlignment="1" applyProtection="1">
      <alignment horizontal="center" vertical="center"/>
      <protection locked="0"/>
    </xf>
    <xf numFmtId="0" fontId="6" fillId="0" borderId="38" xfId="0" applyFont="1" applyBorder="1" applyAlignment="1" applyProtection="1">
      <alignment horizontal="justify" vertical="center" wrapText="1"/>
      <protection locked="0"/>
    </xf>
    <xf numFmtId="0" fontId="6" fillId="0" borderId="22" xfId="0" applyFont="1" applyBorder="1" applyAlignment="1" applyProtection="1">
      <alignment horizontal="justify" vertical="center" wrapText="1"/>
      <protection locked="0"/>
    </xf>
    <xf numFmtId="0" fontId="6" fillId="0" borderId="39" xfId="0" applyFont="1" applyBorder="1" applyAlignment="1" applyProtection="1">
      <alignment horizontal="justify" vertical="center" wrapText="1"/>
      <protection locked="0"/>
    </xf>
    <xf numFmtId="2" fontId="6" fillId="0" borderId="52" xfId="0" applyNumberFormat="1" applyFont="1" applyBorder="1" applyAlignment="1" applyProtection="1">
      <alignment horizontal="center" vertical="center"/>
      <protection hidden="1"/>
    </xf>
    <xf numFmtId="2" fontId="6" fillId="0" borderId="51" xfId="0" applyNumberFormat="1" applyFont="1" applyBorder="1" applyAlignment="1" applyProtection="1">
      <alignment horizontal="center" vertical="center"/>
      <protection hidden="1"/>
    </xf>
    <xf numFmtId="2" fontId="6" fillId="0" borderId="53" xfId="0" applyNumberFormat="1" applyFont="1" applyBorder="1" applyAlignment="1" applyProtection="1">
      <alignment horizontal="center" vertical="center"/>
      <protection hidden="1"/>
    </xf>
    <xf numFmtId="2" fontId="6" fillId="0" borderId="19" xfId="0" applyNumberFormat="1" applyFont="1" applyBorder="1" applyAlignment="1" applyProtection="1">
      <alignment horizontal="center" vertical="center"/>
      <protection hidden="1"/>
    </xf>
    <xf numFmtId="2" fontId="6" fillId="0" borderId="45" xfId="0" applyNumberFormat="1" applyFont="1" applyBorder="1" applyAlignment="1" applyProtection="1">
      <alignment horizontal="center" vertical="center"/>
      <protection hidden="1"/>
    </xf>
    <xf numFmtId="2" fontId="6" fillId="0" borderId="43" xfId="0" applyNumberFormat="1" applyFont="1" applyBorder="1" applyAlignment="1" applyProtection="1">
      <alignment horizontal="center" vertical="center"/>
      <protection hidden="1"/>
    </xf>
    <xf numFmtId="0" fontId="12" fillId="0" borderId="6" xfId="0" applyFont="1" applyBorder="1" applyAlignment="1" applyProtection="1">
      <alignment horizontal="center" vertical="center" wrapText="1"/>
      <protection locked="0"/>
    </xf>
    <xf numFmtId="0" fontId="12" fillId="0" borderId="28" xfId="0" applyFont="1" applyBorder="1" applyAlignment="1" applyProtection="1">
      <alignment horizontal="center" vertical="center" wrapText="1"/>
      <protection locked="0"/>
    </xf>
    <xf numFmtId="0" fontId="7" fillId="0" borderId="15" xfId="0" applyFont="1" applyBorder="1" applyAlignment="1" applyProtection="1">
      <alignment horizontal="left"/>
      <protection locked="0"/>
    </xf>
    <xf numFmtId="0" fontId="7" fillId="0" borderId="16" xfId="0" applyFont="1" applyBorder="1" applyAlignment="1" applyProtection="1">
      <alignment horizontal="left"/>
      <protection locked="0"/>
    </xf>
    <xf numFmtId="0" fontId="7" fillId="0" borderId="20" xfId="0" applyFont="1" applyBorder="1" applyAlignment="1" applyProtection="1">
      <alignment horizontal="left"/>
      <protection locked="0"/>
    </xf>
    <xf numFmtId="0" fontId="7" fillId="0" borderId="15" xfId="0" applyFont="1" applyBorder="1" applyAlignment="1" applyProtection="1">
      <alignment horizontal="left" vertical="center"/>
      <protection locked="0"/>
    </xf>
    <xf numFmtId="0" fontId="7" fillId="0" borderId="16" xfId="0" applyFont="1" applyBorder="1" applyAlignment="1" applyProtection="1">
      <alignment horizontal="left" vertical="center"/>
      <protection locked="0"/>
    </xf>
    <xf numFmtId="0" fontId="7" fillId="0" borderId="20" xfId="0" applyFont="1" applyBorder="1" applyAlignment="1" applyProtection="1">
      <alignment horizontal="left" vertical="center"/>
      <protection locked="0"/>
    </xf>
    <xf numFmtId="0" fontId="7" fillId="3" borderId="17" xfId="0" applyFont="1" applyFill="1" applyBorder="1" applyAlignment="1" applyProtection="1">
      <alignment horizontal="left" vertical="center"/>
      <protection locked="0"/>
    </xf>
    <xf numFmtId="0" fontId="7" fillId="3" borderId="18" xfId="0" applyFont="1" applyFill="1" applyBorder="1" applyAlignment="1" applyProtection="1">
      <alignment horizontal="left" vertical="center"/>
      <protection locked="0"/>
    </xf>
    <xf numFmtId="0" fontId="7" fillId="3" borderId="19" xfId="0" applyFont="1" applyFill="1" applyBorder="1" applyAlignment="1" applyProtection="1">
      <alignment horizontal="left" vertical="center"/>
      <protection locked="0"/>
    </xf>
    <xf numFmtId="0" fontId="12" fillId="0" borderId="33" xfId="0" applyFont="1" applyBorder="1" applyAlignment="1" applyProtection="1">
      <alignment horizontal="center" vertical="center" wrapText="1"/>
      <protection locked="0"/>
    </xf>
    <xf numFmtId="0" fontId="12" fillId="0" borderId="27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11" fillId="10" borderId="30" xfId="0" applyFont="1" applyFill="1" applyBorder="1" applyAlignment="1" applyProtection="1">
      <alignment horizontal="center" vertical="center" wrapText="1"/>
      <protection locked="0"/>
    </xf>
    <xf numFmtId="0" fontId="11" fillId="10" borderId="26" xfId="0" applyFont="1" applyFill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justify" vertical="top"/>
      <protection locked="0"/>
    </xf>
    <xf numFmtId="0" fontId="7" fillId="0" borderId="15" xfId="0" applyFont="1" applyBorder="1" applyAlignment="1" applyProtection="1">
      <alignment horizontal="justify" vertical="justify"/>
      <protection locked="0"/>
    </xf>
    <xf numFmtId="0" fontId="7" fillId="0" borderId="16" xfId="0" applyFont="1" applyBorder="1" applyAlignment="1" applyProtection="1">
      <alignment horizontal="justify" vertical="justify"/>
      <protection locked="0"/>
    </xf>
    <xf numFmtId="0" fontId="7" fillId="0" borderId="20" xfId="0" applyFont="1" applyBorder="1" applyAlignment="1" applyProtection="1">
      <alignment horizontal="justify" vertical="justify"/>
      <protection locked="0"/>
    </xf>
    <xf numFmtId="0" fontId="7" fillId="3" borderId="17" xfId="0" applyFont="1" applyFill="1" applyBorder="1" applyAlignment="1" applyProtection="1">
      <alignment horizontal="left"/>
      <protection locked="0"/>
    </xf>
    <xf numFmtId="0" fontId="7" fillId="3" borderId="18" xfId="0" applyFont="1" applyFill="1" applyBorder="1" applyAlignment="1" applyProtection="1">
      <alignment horizontal="left"/>
      <protection locked="0"/>
    </xf>
    <xf numFmtId="0" fontId="7" fillId="3" borderId="19" xfId="0" applyFont="1" applyFill="1" applyBorder="1" applyAlignment="1" applyProtection="1">
      <alignment horizontal="left"/>
      <protection locked="0"/>
    </xf>
    <xf numFmtId="0" fontId="8" fillId="0" borderId="0" xfId="0" applyFont="1" applyAlignment="1" applyProtection="1">
      <alignment horizontal="center" vertical="center" wrapText="1"/>
      <protection locked="0"/>
    </xf>
    <xf numFmtId="0" fontId="8" fillId="3" borderId="23" xfId="0" applyFont="1" applyFill="1" applyBorder="1" applyAlignment="1" applyProtection="1">
      <alignment horizontal="justify" vertical="justify"/>
      <protection locked="0"/>
    </xf>
    <xf numFmtId="0" fontId="8" fillId="3" borderId="24" xfId="0" applyFont="1" applyFill="1" applyBorder="1" applyAlignment="1" applyProtection="1">
      <alignment horizontal="justify" vertical="justify"/>
      <protection locked="0"/>
    </xf>
    <xf numFmtId="0" fontId="8" fillId="3" borderId="25" xfId="0" applyFont="1" applyFill="1" applyBorder="1" applyAlignment="1" applyProtection="1">
      <alignment horizontal="justify" vertical="justify"/>
      <protection locked="0"/>
    </xf>
    <xf numFmtId="0" fontId="6" fillId="8" borderId="6" xfId="0" applyFont="1" applyFill="1" applyBorder="1" applyAlignment="1" applyProtection="1">
      <alignment horizontal="center" vertical="center" wrapText="1"/>
      <protection locked="0"/>
    </xf>
    <xf numFmtId="0" fontId="6" fillId="8" borderId="6" xfId="0" applyFont="1" applyFill="1" applyBorder="1" applyAlignment="1" applyProtection="1">
      <alignment horizontal="left" vertical="center" wrapText="1"/>
      <protection locked="0"/>
    </xf>
    <xf numFmtId="0" fontId="6" fillId="0" borderId="6" xfId="0" applyFont="1" applyBorder="1" applyAlignment="1" applyProtection="1">
      <alignment horizontal="left" vertical="center" wrapText="1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7" fillId="0" borderId="6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center" wrapText="1"/>
      <protection locked="0"/>
    </xf>
    <xf numFmtId="0" fontId="1" fillId="0" borderId="6" xfId="0" applyFont="1" applyBorder="1" applyAlignment="1" applyProtection="1">
      <alignment horizontal="center"/>
      <protection locked="0"/>
    </xf>
    <xf numFmtId="0" fontId="6" fillId="9" borderId="6" xfId="0" applyFont="1" applyFill="1" applyBorder="1" applyAlignment="1" applyProtection="1">
      <alignment horizontal="center" vertical="center" wrapText="1"/>
      <protection locked="0"/>
    </xf>
    <xf numFmtId="0" fontId="13" fillId="8" borderId="15" xfId="0" applyFont="1" applyFill="1" applyBorder="1" applyAlignment="1" applyProtection="1">
      <alignment horizontal="justify" vertical="center" wrapText="1"/>
      <protection locked="0"/>
    </xf>
    <xf numFmtId="0" fontId="13" fillId="8" borderId="16" xfId="0" applyFont="1" applyFill="1" applyBorder="1" applyAlignment="1" applyProtection="1">
      <alignment horizontal="justify" vertical="center" wrapText="1"/>
      <protection locked="0"/>
    </xf>
    <xf numFmtId="0" fontId="13" fillId="8" borderId="20" xfId="0" applyFont="1" applyFill="1" applyBorder="1" applyAlignment="1" applyProtection="1">
      <alignment horizontal="justify" vertical="center" wrapText="1"/>
      <protection locked="0"/>
    </xf>
    <xf numFmtId="0" fontId="1" fillId="0" borderId="15" xfId="0" applyFont="1" applyBorder="1" applyAlignment="1" applyProtection="1">
      <alignment horizontal="center"/>
      <protection locked="0"/>
    </xf>
    <xf numFmtId="0" fontId="1" fillId="0" borderId="16" xfId="0" applyFont="1" applyBorder="1" applyAlignment="1" applyProtection="1">
      <alignment horizontal="center"/>
      <protection locked="0"/>
    </xf>
    <xf numFmtId="0" fontId="1" fillId="0" borderId="20" xfId="0" applyFont="1" applyBorder="1" applyAlignment="1" applyProtection="1">
      <alignment horizontal="center"/>
      <protection locked="0"/>
    </xf>
    <xf numFmtId="0" fontId="5" fillId="2" borderId="6" xfId="0" applyFont="1" applyFill="1" applyBorder="1" applyAlignment="1" applyProtection="1">
      <alignment horizontal="center" vertical="top"/>
      <protection locked="0"/>
    </xf>
    <xf numFmtId="0" fontId="6" fillId="8" borderId="6" xfId="0" applyFont="1" applyFill="1" applyBorder="1" applyAlignment="1" applyProtection="1">
      <alignment horizontal="justify" vertical="center" wrapText="1"/>
      <protection locked="0"/>
    </xf>
    <xf numFmtId="0" fontId="1" fillId="0" borderId="6" xfId="0" applyFont="1" applyBorder="1" applyProtection="1">
      <protection locked="0"/>
    </xf>
    <xf numFmtId="0" fontId="6" fillId="0" borderId="6" xfId="0" applyFont="1" applyBorder="1" applyAlignment="1" applyProtection="1">
      <alignment vertical="center" wrapText="1"/>
      <protection locked="0"/>
    </xf>
    <xf numFmtId="0" fontId="6" fillId="9" borderId="6" xfId="0" applyFont="1" applyFill="1" applyBorder="1" applyAlignment="1" applyProtection="1">
      <alignment horizontal="left" vertical="center"/>
      <protection locked="0"/>
    </xf>
    <xf numFmtId="0" fontId="6" fillId="9" borderId="15" xfId="0" applyFont="1" applyFill="1" applyBorder="1" applyAlignment="1" applyProtection="1">
      <alignment horizontal="left" vertical="center"/>
      <protection locked="0"/>
    </xf>
    <xf numFmtId="0" fontId="6" fillId="9" borderId="16" xfId="0" applyFont="1" applyFill="1" applyBorder="1" applyAlignment="1" applyProtection="1">
      <alignment horizontal="left" vertical="center"/>
      <protection locked="0"/>
    </xf>
    <xf numFmtId="0" fontId="6" fillId="9" borderId="20" xfId="0" applyFont="1" applyFill="1" applyBorder="1" applyAlignment="1" applyProtection="1">
      <alignment horizontal="left" vertical="center"/>
      <protection locked="0"/>
    </xf>
    <xf numFmtId="0" fontId="6" fillId="8" borderId="15" xfId="0" applyFont="1" applyFill="1" applyBorder="1" applyAlignment="1" applyProtection="1">
      <alignment horizontal="justify" vertical="center" wrapText="1"/>
      <protection locked="0"/>
    </xf>
    <xf numFmtId="0" fontId="6" fillId="8" borderId="16" xfId="0" applyFont="1" applyFill="1" applyBorder="1" applyAlignment="1" applyProtection="1">
      <alignment horizontal="justify" vertical="center" wrapText="1"/>
      <protection locked="0"/>
    </xf>
    <xf numFmtId="0" fontId="6" fillId="8" borderId="20" xfId="0" applyFont="1" applyFill="1" applyBorder="1" applyAlignment="1" applyProtection="1">
      <alignment horizontal="justify" vertical="center" wrapText="1"/>
      <protection locked="0"/>
    </xf>
    <xf numFmtId="0" fontId="6" fillId="8" borderId="15" xfId="0" applyFont="1" applyFill="1" applyBorder="1" applyAlignment="1" applyProtection="1">
      <alignment horizontal="left" vertical="center" wrapText="1"/>
      <protection locked="0"/>
    </xf>
    <xf numFmtId="0" fontId="6" fillId="8" borderId="16" xfId="0" applyFont="1" applyFill="1" applyBorder="1" applyAlignment="1" applyProtection="1">
      <alignment horizontal="left" vertical="center" wrapText="1"/>
      <protection locked="0"/>
    </xf>
    <xf numFmtId="0" fontId="6" fillId="8" borderId="20" xfId="0" applyFont="1" applyFill="1" applyBorder="1" applyAlignment="1" applyProtection="1">
      <alignment horizontal="left" vertical="center" wrapText="1"/>
      <protection locked="0"/>
    </xf>
    <xf numFmtId="0" fontId="6" fillId="8" borderId="7" xfId="0" applyFont="1" applyFill="1" applyBorder="1" applyAlignment="1" applyProtection="1">
      <alignment horizontal="justify" vertical="center" wrapText="1"/>
      <protection locked="0"/>
    </xf>
    <xf numFmtId="0" fontId="6" fillId="8" borderId="9" xfId="0" applyFont="1" applyFill="1" applyBorder="1" applyAlignment="1" applyProtection="1">
      <alignment horizontal="justify" vertical="center" wrapText="1"/>
      <protection locked="0"/>
    </xf>
    <xf numFmtId="0" fontId="6" fillId="8" borderId="10" xfId="0" applyFont="1" applyFill="1" applyBorder="1" applyAlignment="1" applyProtection="1">
      <alignment horizontal="justify" vertical="center" wrapText="1"/>
      <protection locked="0"/>
    </xf>
    <xf numFmtId="0" fontId="6" fillId="8" borderId="11" xfId="0" applyFont="1" applyFill="1" applyBorder="1" applyAlignment="1" applyProtection="1">
      <alignment horizontal="justify" vertical="center" wrapText="1"/>
      <protection locked="0"/>
    </xf>
    <xf numFmtId="0" fontId="6" fillId="8" borderId="12" xfId="0" applyFont="1" applyFill="1" applyBorder="1" applyAlignment="1" applyProtection="1">
      <alignment horizontal="justify" vertical="center" wrapText="1"/>
      <protection locked="0"/>
    </xf>
    <xf numFmtId="0" fontId="6" fillId="8" borderId="14" xfId="0" applyFont="1" applyFill="1" applyBorder="1" applyAlignment="1" applyProtection="1">
      <alignment horizontal="justify" vertical="center" wrapText="1"/>
      <protection locked="0"/>
    </xf>
    <xf numFmtId="0" fontId="8" fillId="0" borderId="0" xfId="0" applyFont="1" applyAlignment="1" applyProtection="1">
      <alignment horizontal="justify" vertical="center"/>
      <protection locked="0"/>
    </xf>
    <xf numFmtId="0" fontId="6" fillId="8" borderId="15" xfId="0" applyFont="1" applyFill="1" applyBorder="1" applyAlignment="1" applyProtection="1">
      <alignment horizontal="center" vertical="center" wrapText="1"/>
      <protection locked="0"/>
    </xf>
    <xf numFmtId="0" fontId="6" fillId="8" borderId="16" xfId="0" applyFont="1" applyFill="1" applyBorder="1" applyAlignment="1" applyProtection="1">
      <alignment horizontal="center" vertical="center" wrapText="1"/>
      <protection locked="0"/>
    </xf>
    <xf numFmtId="0" fontId="6" fillId="8" borderId="20" xfId="0" applyFont="1" applyFill="1" applyBorder="1" applyAlignment="1" applyProtection="1">
      <alignment horizontal="center" vertical="center" wrapText="1"/>
      <protection locked="0"/>
    </xf>
    <xf numFmtId="0" fontId="7" fillId="9" borderId="54" xfId="0" applyFont="1" applyFill="1" applyBorder="1" applyAlignment="1" applyProtection="1">
      <alignment horizontal="center" vertical="center" wrapText="1"/>
      <protection locked="0"/>
    </xf>
    <xf numFmtId="0" fontId="7" fillId="9" borderId="55" xfId="0" applyFont="1" applyFill="1" applyBorder="1" applyAlignment="1" applyProtection="1">
      <alignment horizontal="center" vertical="center" wrapText="1"/>
      <protection locked="0"/>
    </xf>
    <xf numFmtId="0" fontId="7" fillId="9" borderId="62" xfId="0" applyFont="1" applyFill="1" applyBorder="1" applyAlignment="1" applyProtection="1">
      <alignment horizontal="center" vertical="center" wrapText="1"/>
      <protection locked="0"/>
    </xf>
    <xf numFmtId="0" fontId="6" fillId="9" borderId="38" xfId="0" applyFont="1" applyFill="1" applyBorder="1" applyAlignment="1" applyProtection="1">
      <alignment horizontal="left" vertical="center" wrapText="1"/>
      <protection locked="0"/>
    </xf>
    <xf numFmtId="0" fontId="6" fillId="9" borderId="12" xfId="0" applyFont="1" applyFill="1" applyBorder="1" applyAlignment="1" applyProtection="1">
      <alignment horizontal="left" vertical="center" wrapText="1"/>
      <protection locked="0"/>
    </xf>
    <xf numFmtId="0" fontId="6" fillId="9" borderId="40" xfId="0" applyFont="1" applyFill="1" applyBorder="1" applyAlignment="1" applyProtection="1">
      <alignment horizontal="left" vertical="center" wrapText="1"/>
      <protection locked="0"/>
    </xf>
    <xf numFmtId="0" fontId="6" fillId="9" borderId="7" xfId="0" applyFont="1" applyFill="1" applyBorder="1" applyAlignment="1" applyProtection="1">
      <alignment horizontal="left" vertical="center" wrapText="1"/>
      <protection locked="0"/>
    </xf>
    <xf numFmtId="0" fontId="6" fillId="9" borderId="59" xfId="0" applyFont="1" applyFill="1" applyBorder="1" applyAlignment="1" applyProtection="1">
      <alignment horizontal="left" vertical="center" wrapText="1"/>
      <protection locked="0"/>
    </xf>
    <xf numFmtId="0" fontId="6" fillId="9" borderId="30" xfId="0" applyFont="1" applyFill="1" applyBorder="1" applyAlignment="1" applyProtection="1">
      <alignment horizontal="left" vertical="center" wrapText="1"/>
      <protection locked="0"/>
    </xf>
    <xf numFmtId="0" fontId="6" fillId="9" borderId="26" xfId="0" applyFont="1" applyFill="1" applyBorder="1" applyAlignment="1" applyProtection="1">
      <alignment horizontal="left" vertical="center" wrapText="1"/>
      <protection locked="0"/>
    </xf>
    <xf numFmtId="0" fontId="6" fillId="9" borderId="29" xfId="0" applyFont="1" applyFill="1" applyBorder="1" applyAlignment="1" applyProtection="1">
      <alignment horizontal="left" vertical="center" wrapText="1"/>
      <protection locked="0"/>
    </xf>
    <xf numFmtId="0" fontId="6" fillId="9" borderId="56" xfId="0" applyFont="1" applyFill="1" applyBorder="1" applyAlignment="1" applyProtection="1">
      <alignment horizontal="left" vertical="center" wrapText="1"/>
      <protection locked="0"/>
    </xf>
    <xf numFmtId="0" fontId="6" fillId="9" borderId="32" xfId="0" applyFont="1" applyFill="1" applyBorder="1" applyAlignment="1" applyProtection="1">
      <alignment horizontal="left" vertical="center" wrapText="1"/>
      <protection locked="0"/>
    </xf>
    <xf numFmtId="0" fontId="6" fillId="9" borderId="57" xfId="0" applyFont="1" applyFill="1" applyBorder="1" applyAlignment="1" applyProtection="1">
      <alignment horizontal="left" vertical="center" wrapText="1"/>
      <protection locked="0"/>
    </xf>
    <xf numFmtId="0" fontId="6" fillId="9" borderId="36" xfId="0" applyFont="1" applyFill="1" applyBorder="1" applyAlignment="1" applyProtection="1">
      <alignment horizontal="left" vertical="center" wrapText="1"/>
      <protection locked="0"/>
    </xf>
    <xf numFmtId="0" fontId="6" fillId="9" borderId="58" xfId="0" applyFont="1" applyFill="1" applyBorder="1" applyAlignment="1" applyProtection="1">
      <alignment horizontal="left" vertical="center" wrapText="1"/>
      <protection locked="0"/>
    </xf>
    <xf numFmtId="0" fontId="6" fillId="9" borderId="20" xfId="0" applyFont="1" applyFill="1" applyBorder="1" applyAlignment="1" applyProtection="1">
      <alignment horizontal="left" vertical="center" wrapText="1"/>
      <protection locked="0"/>
    </xf>
    <xf numFmtId="0" fontId="6" fillId="9" borderId="6" xfId="0" applyFont="1" applyFill="1" applyBorder="1" applyAlignment="1" applyProtection="1">
      <alignment horizontal="left" vertical="center" wrapText="1"/>
      <protection locked="0"/>
    </xf>
    <xf numFmtId="0" fontId="6" fillId="9" borderId="28" xfId="0" applyFont="1" applyFill="1" applyBorder="1" applyAlignment="1" applyProtection="1">
      <alignment horizontal="left" vertical="center" wrapText="1"/>
      <protection locked="0"/>
    </xf>
    <xf numFmtId="0" fontId="1" fillId="0" borderId="0" xfId="0" applyFont="1" applyAlignment="1" applyProtection="1">
      <alignment horizontal="justify" vertical="justify"/>
      <protection locked="0"/>
    </xf>
    <xf numFmtId="0" fontId="8" fillId="0" borderId="0" xfId="0" applyFont="1" applyAlignment="1" applyProtection="1">
      <alignment horizontal="left" vertical="center"/>
      <protection locked="0"/>
    </xf>
    <xf numFmtId="0" fontId="6" fillId="9" borderId="59" xfId="0" applyFont="1" applyFill="1" applyBorder="1" applyAlignment="1" applyProtection="1">
      <alignment horizontal="justify" vertical="center" wrapText="1"/>
      <protection locked="0"/>
    </xf>
    <xf numFmtId="0" fontId="6" fillId="9" borderId="30" xfId="0" applyFont="1" applyFill="1" applyBorder="1" applyAlignment="1" applyProtection="1">
      <alignment horizontal="justify" vertical="center" wrapText="1"/>
      <protection locked="0"/>
    </xf>
    <xf numFmtId="0" fontId="6" fillId="9" borderId="26" xfId="0" applyFont="1" applyFill="1" applyBorder="1" applyAlignment="1" applyProtection="1">
      <alignment horizontal="justify" vertical="center" wrapText="1"/>
      <protection locked="0"/>
    </xf>
    <xf numFmtId="0" fontId="6" fillId="9" borderId="20" xfId="0" applyFont="1" applyFill="1" applyBorder="1" applyAlignment="1" applyProtection="1">
      <alignment horizontal="justify" vertical="center" wrapText="1"/>
      <protection locked="0"/>
    </xf>
    <xf numFmtId="0" fontId="6" fillId="9" borderId="6" xfId="0" applyFont="1" applyFill="1" applyBorder="1" applyAlignment="1" applyProtection="1">
      <alignment horizontal="justify" vertical="center" wrapText="1"/>
      <protection locked="0"/>
    </xf>
    <xf numFmtId="0" fontId="6" fillId="9" borderId="28" xfId="0" applyFont="1" applyFill="1" applyBorder="1" applyAlignment="1" applyProtection="1">
      <alignment horizontal="justify" vertical="center" wrapText="1"/>
      <protection locked="0"/>
    </xf>
    <xf numFmtId="0" fontId="6" fillId="9" borderId="60" xfId="0" applyFont="1" applyFill="1" applyBorder="1" applyAlignment="1" applyProtection="1">
      <alignment horizontal="justify" vertical="center" wrapText="1"/>
      <protection locked="0"/>
    </xf>
    <xf numFmtId="0" fontId="6" fillId="9" borderId="33" xfId="0" applyFont="1" applyFill="1" applyBorder="1" applyAlignment="1" applyProtection="1">
      <alignment horizontal="justify" vertical="center" wrapText="1"/>
      <protection locked="0"/>
    </xf>
    <xf numFmtId="0" fontId="6" fillId="9" borderId="27" xfId="0" applyFont="1" applyFill="1" applyBorder="1" applyAlignment="1" applyProtection="1">
      <alignment horizontal="justify" vertical="center" wrapText="1"/>
      <protection locked="0"/>
    </xf>
    <xf numFmtId="0" fontId="6" fillId="0" borderId="49" xfId="0" applyFont="1" applyBorder="1" applyAlignment="1" applyProtection="1">
      <alignment horizontal="center" vertical="center" wrapText="1"/>
      <protection locked="0"/>
    </xf>
    <xf numFmtId="0" fontId="6" fillId="0" borderId="47" xfId="0" applyFont="1" applyBorder="1" applyAlignment="1" applyProtection="1">
      <alignment horizontal="center" vertical="center" wrapText="1"/>
      <protection locked="0"/>
    </xf>
    <xf numFmtId="0" fontId="6" fillId="0" borderId="50" xfId="0" applyFont="1" applyBorder="1" applyAlignment="1" applyProtection="1">
      <alignment horizontal="center" vertical="center" wrapText="1"/>
      <protection locked="0"/>
    </xf>
    <xf numFmtId="0" fontId="6" fillId="9" borderId="31" xfId="0" applyFont="1" applyFill="1" applyBorder="1" applyAlignment="1" applyProtection="1">
      <alignment horizontal="left" vertical="center" wrapText="1"/>
      <protection locked="0"/>
    </xf>
    <xf numFmtId="0" fontId="6" fillId="9" borderId="15" xfId="0" applyFont="1" applyFill="1" applyBorder="1" applyAlignment="1" applyProtection="1">
      <alignment horizontal="left" vertical="center" wrapText="1"/>
      <protection locked="0"/>
    </xf>
    <xf numFmtId="0" fontId="6" fillId="9" borderId="15" xfId="0" applyFont="1" applyFill="1" applyBorder="1" applyAlignment="1" applyProtection="1">
      <alignment horizontal="center" vertical="center" wrapText="1"/>
      <protection locked="0"/>
    </xf>
    <xf numFmtId="0" fontId="6" fillId="9" borderId="20" xfId="0" applyFont="1" applyFill="1" applyBorder="1" applyAlignment="1" applyProtection="1">
      <alignment horizontal="center" vertical="center" wrapText="1"/>
      <protection locked="0"/>
    </xf>
    <xf numFmtId="0" fontId="1" fillId="9" borderId="7" xfId="0" applyFont="1" applyFill="1" applyBorder="1" applyAlignment="1" applyProtection="1">
      <alignment horizontal="justify" vertical="center"/>
      <protection locked="0"/>
    </xf>
    <xf numFmtId="0" fontId="1" fillId="9" borderId="8" xfId="0" applyFont="1" applyFill="1" applyBorder="1" applyAlignment="1" applyProtection="1">
      <alignment horizontal="justify" vertical="center"/>
      <protection locked="0"/>
    </xf>
    <xf numFmtId="0" fontId="1" fillId="9" borderId="9" xfId="0" applyFont="1" applyFill="1" applyBorder="1" applyAlignment="1" applyProtection="1">
      <alignment horizontal="justify" vertical="center"/>
      <protection locked="0"/>
    </xf>
    <xf numFmtId="0" fontId="6" fillId="8" borderId="6" xfId="0" applyFont="1" applyFill="1" applyBorder="1" applyAlignment="1" applyProtection="1">
      <alignment vertical="center" wrapText="1"/>
      <protection locked="0"/>
    </xf>
    <xf numFmtId="0" fontId="8" fillId="0" borderId="5" xfId="0" applyFont="1" applyBorder="1" applyAlignment="1" applyProtection="1">
      <alignment horizontal="left" vertical="center"/>
      <protection locked="0"/>
    </xf>
    <xf numFmtId="0" fontId="6" fillId="0" borderId="48" xfId="0" applyFont="1" applyBorder="1" applyAlignment="1" applyProtection="1">
      <alignment horizontal="center" vertical="center" wrapText="1"/>
      <protection locked="0"/>
    </xf>
    <xf numFmtId="0" fontId="6" fillId="0" borderId="46" xfId="0" applyFont="1" applyBorder="1" applyAlignment="1" applyProtection="1">
      <alignment horizontal="center" vertical="center" wrapText="1"/>
      <protection locked="0"/>
    </xf>
    <xf numFmtId="0" fontId="6" fillId="9" borderId="14" xfId="0" applyFont="1" applyFill="1" applyBorder="1" applyAlignment="1" applyProtection="1">
      <alignment horizontal="left" vertical="center" wrapText="1"/>
      <protection locked="0"/>
    </xf>
    <xf numFmtId="0" fontId="6" fillId="9" borderId="22" xfId="0" applyFont="1" applyFill="1" applyBorder="1" applyAlignment="1" applyProtection="1">
      <alignment horizontal="left" vertical="center" wrapText="1"/>
      <protection locked="0"/>
    </xf>
    <xf numFmtId="0" fontId="6" fillId="9" borderId="39" xfId="0" applyFont="1" applyFill="1" applyBorder="1" applyAlignment="1" applyProtection="1">
      <alignment horizontal="left" vertical="center" wrapText="1"/>
      <protection locked="0"/>
    </xf>
    <xf numFmtId="0" fontId="6" fillId="9" borderId="9" xfId="0" applyFont="1" applyFill="1" applyBorder="1" applyAlignment="1" applyProtection="1">
      <alignment horizontal="left" vertical="center" wrapText="1"/>
      <protection locked="0"/>
    </xf>
    <xf numFmtId="0" fontId="6" fillId="9" borderId="21" xfId="0" applyFont="1" applyFill="1" applyBorder="1" applyAlignment="1" applyProtection="1">
      <alignment horizontal="left" vertical="center" wrapText="1"/>
      <protection locked="0"/>
    </xf>
    <xf numFmtId="0" fontId="6" fillId="9" borderId="41" xfId="0" applyFont="1" applyFill="1" applyBorder="1" applyAlignment="1" applyProtection="1">
      <alignment horizontal="left" vertical="center" wrapText="1"/>
      <protection locked="0"/>
    </xf>
    <xf numFmtId="0" fontId="6" fillId="9" borderId="60" xfId="0" applyFont="1" applyFill="1" applyBorder="1" applyAlignment="1" applyProtection="1">
      <alignment horizontal="left" vertical="center" wrapText="1"/>
      <protection locked="0"/>
    </xf>
    <xf numFmtId="0" fontId="6" fillId="9" borderId="33" xfId="0" applyFont="1" applyFill="1" applyBorder="1" applyAlignment="1" applyProtection="1">
      <alignment horizontal="left" vertical="center" wrapText="1"/>
      <protection locked="0"/>
    </xf>
    <xf numFmtId="0" fontId="6" fillId="9" borderId="27" xfId="0" applyFont="1" applyFill="1" applyBorder="1" applyAlignment="1" applyProtection="1">
      <alignment horizontal="left" vertical="center" wrapText="1"/>
      <protection locked="0"/>
    </xf>
    <xf numFmtId="0" fontId="6" fillId="9" borderId="61" xfId="0" applyFont="1" applyFill="1" applyBorder="1" applyAlignment="1" applyProtection="1">
      <alignment horizontal="left" vertical="center" wrapText="1"/>
      <protection locked="0"/>
    </xf>
    <xf numFmtId="0" fontId="6" fillId="9" borderId="34" xfId="0" applyFont="1" applyFill="1" applyBorder="1" applyAlignment="1" applyProtection="1">
      <alignment horizontal="left" vertical="center" wrapText="1"/>
      <protection locked="0"/>
    </xf>
    <xf numFmtId="0" fontId="6" fillId="9" borderId="37" xfId="0" applyFont="1" applyFill="1" applyBorder="1" applyAlignment="1" applyProtection="1">
      <alignment horizontal="left" vertical="center" wrapText="1"/>
      <protection locked="0"/>
    </xf>
    <xf numFmtId="0" fontId="7" fillId="9" borderId="6" xfId="0" applyFont="1" applyFill="1" applyBorder="1" applyAlignment="1" applyProtection="1">
      <alignment horizontal="justify" vertical="center" wrapText="1"/>
      <protection locked="0"/>
    </xf>
    <xf numFmtId="0" fontId="7" fillId="9" borderId="6" xfId="0" applyFont="1" applyFill="1" applyBorder="1" applyAlignment="1" applyProtection="1">
      <alignment horizontal="left" vertical="center" wrapText="1"/>
      <protection locked="0"/>
    </xf>
    <xf numFmtId="0" fontId="6" fillId="2" borderId="6" xfId="0" applyFont="1" applyFill="1" applyBorder="1" applyAlignment="1" applyProtection="1">
      <alignment horizontal="justify" vertical="center" wrapText="1"/>
      <protection locked="0"/>
    </xf>
    <xf numFmtId="0" fontId="6" fillId="0" borderId="15" xfId="0" applyFont="1" applyBorder="1" applyAlignment="1" applyProtection="1">
      <alignment horizontal="left" vertical="top" wrapText="1"/>
      <protection locked="0"/>
    </xf>
    <xf numFmtId="0" fontId="6" fillId="0" borderId="16" xfId="0" applyFont="1" applyBorder="1" applyAlignment="1" applyProtection="1">
      <alignment horizontal="left" vertical="top" wrapText="1"/>
      <protection locked="0"/>
    </xf>
    <xf numFmtId="0" fontId="6" fillId="0" borderId="20" xfId="0" applyFont="1" applyBorder="1" applyAlignment="1" applyProtection="1">
      <alignment horizontal="left" vertical="top" wrapText="1"/>
      <protection locked="0"/>
    </xf>
    <xf numFmtId="0" fontId="7" fillId="0" borderId="15" xfId="0" applyFont="1" applyBorder="1" applyAlignment="1" applyProtection="1">
      <alignment horizontal="center" vertical="center" wrapText="1"/>
      <protection locked="0"/>
    </xf>
    <xf numFmtId="0" fontId="7" fillId="0" borderId="16" xfId="0" applyFont="1" applyBorder="1" applyAlignment="1" applyProtection="1">
      <alignment horizontal="center" vertical="center" wrapText="1"/>
      <protection locked="0"/>
    </xf>
    <xf numFmtId="0" fontId="7" fillId="0" borderId="20" xfId="0" applyFont="1" applyBorder="1" applyAlignment="1" applyProtection="1">
      <alignment horizontal="center" vertical="center" wrapText="1"/>
      <protection locked="0"/>
    </xf>
    <xf numFmtId="0" fontId="6" fillId="0" borderId="8" xfId="0" applyFont="1" applyBorder="1" applyAlignment="1" applyProtection="1">
      <alignment horizontal="justify" vertical="center"/>
      <protection locked="0"/>
    </xf>
    <xf numFmtId="0" fontId="6" fillId="0" borderId="6" xfId="0" applyFont="1" applyBorder="1" applyAlignment="1" applyProtection="1">
      <alignment horizontal="justify"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6" fillId="0" borderId="40" xfId="0" applyFont="1" applyBorder="1" applyAlignment="1" applyProtection="1">
      <alignment horizontal="justify" vertical="center" wrapText="1"/>
      <protection locked="0"/>
    </xf>
    <xf numFmtId="0" fontId="6" fillId="0" borderId="21" xfId="0" applyFont="1" applyBorder="1" applyAlignment="1" applyProtection="1">
      <alignment horizontal="justify" vertical="center" wrapText="1"/>
      <protection locked="0"/>
    </xf>
    <xf numFmtId="0" fontId="6" fillId="0" borderId="41" xfId="0" applyFont="1" applyBorder="1" applyAlignment="1" applyProtection="1">
      <alignment horizontal="justify" vertical="center" wrapText="1"/>
      <protection locked="0"/>
    </xf>
    <xf numFmtId="0" fontId="6" fillId="0" borderId="29" xfId="0" applyFont="1" applyBorder="1" applyAlignment="1" applyProtection="1">
      <alignment horizontal="justify" vertical="center" wrapText="1"/>
      <protection locked="0"/>
    </xf>
    <xf numFmtId="0" fontId="6" fillId="0" borderId="30" xfId="0" applyFont="1" applyBorder="1" applyAlignment="1" applyProtection="1">
      <alignment horizontal="justify" vertical="center" wrapText="1"/>
      <protection locked="0"/>
    </xf>
    <xf numFmtId="0" fontId="6" fillId="0" borderId="26" xfId="0" applyFont="1" applyBorder="1" applyAlignment="1" applyProtection="1">
      <alignment horizontal="justify" vertical="center" wrapText="1"/>
      <protection locked="0"/>
    </xf>
    <xf numFmtId="0" fontId="7" fillId="0" borderId="2" xfId="0" applyFont="1" applyBorder="1" applyAlignment="1" applyProtection="1">
      <alignment horizontal="center" vertical="center"/>
      <protection locked="0"/>
    </xf>
    <xf numFmtId="0" fontId="7" fillId="0" borderId="4" xfId="0" applyFont="1" applyBorder="1" applyAlignment="1" applyProtection="1">
      <alignment horizontal="center" vertical="center"/>
      <protection locked="0"/>
    </xf>
    <xf numFmtId="0" fontId="7" fillId="0" borderId="3" xfId="0" applyFont="1" applyBorder="1" applyAlignment="1" applyProtection="1">
      <alignment horizontal="center" vertical="center"/>
      <protection locked="0"/>
    </xf>
    <xf numFmtId="0" fontId="7" fillId="0" borderId="2" xfId="0" applyFont="1" applyBorder="1" applyAlignment="1" applyProtection="1">
      <alignment horizontal="center" vertical="top"/>
      <protection locked="0"/>
    </xf>
    <xf numFmtId="0" fontId="7" fillId="0" borderId="4" xfId="0" applyFont="1" applyBorder="1" applyAlignment="1" applyProtection="1">
      <alignment horizontal="center" vertical="top"/>
      <protection locked="0"/>
    </xf>
    <xf numFmtId="0" fontId="7" fillId="0" borderId="3" xfId="0" applyFont="1" applyBorder="1" applyAlignment="1" applyProtection="1">
      <alignment horizontal="center" vertical="top"/>
      <protection locked="0"/>
    </xf>
    <xf numFmtId="0" fontId="6" fillId="0" borderId="15" xfId="0" applyFont="1" applyBorder="1" applyAlignment="1" applyProtection="1">
      <alignment horizontal="justify" vertical="justify" wrapText="1"/>
      <protection locked="0"/>
    </xf>
    <xf numFmtId="0" fontId="6" fillId="0" borderId="16" xfId="0" applyFont="1" applyBorder="1" applyAlignment="1" applyProtection="1">
      <alignment horizontal="justify" vertical="justify"/>
      <protection locked="0"/>
    </xf>
    <xf numFmtId="0" fontId="6" fillId="0" borderId="20" xfId="0" applyFont="1" applyBorder="1" applyAlignment="1" applyProtection="1">
      <alignment horizontal="justify" vertical="justify"/>
      <protection locked="0"/>
    </xf>
    <xf numFmtId="0" fontId="7" fillId="0" borderId="34" xfId="0" applyFont="1" applyBorder="1" applyAlignment="1" applyProtection="1">
      <alignment horizontal="right" vertical="center" wrapText="1"/>
      <protection locked="0"/>
    </xf>
    <xf numFmtId="0" fontId="7" fillId="0" borderId="58" xfId="0" applyFont="1" applyBorder="1" applyAlignment="1" applyProtection="1">
      <alignment horizontal="right" vertical="center" wrapText="1"/>
      <protection locked="0"/>
    </xf>
    <xf numFmtId="0" fontId="6" fillId="0" borderId="46" xfId="0" applyFont="1" applyBorder="1" applyAlignment="1" applyProtection="1">
      <alignment horizontal="center" vertical="center"/>
      <protection locked="0"/>
    </xf>
    <xf numFmtId="0" fontId="6" fillId="0" borderId="47" xfId="0" applyFont="1" applyBorder="1" applyAlignment="1" applyProtection="1">
      <alignment horizontal="center" vertical="center"/>
      <protection locked="0"/>
    </xf>
    <xf numFmtId="0" fontId="6" fillId="0" borderId="48" xfId="0" applyFont="1" applyBorder="1" applyAlignment="1" applyProtection="1">
      <alignment horizontal="center" vertical="center"/>
      <protection locked="0"/>
    </xf>
    <xf numFmtId="0" fontId="6" fillId="0" borderId="49" xfId="0" applyFont="1" applyBorder="1" applyAlignment="1" applyProtection="1">
      <alignment horizontal="center" vertical="center"/>
      <protection locked="0"/>
    </xf>
    <xf numFmtId="0" fontId="6" fillId="0" borderId="50" xfId="0" applyFont="1" applyBorder="1" applyAlignment="1" applyProtection="1">
      <alignment horizontal="center" vertical="center"/>
      <protection locked="0"/>
    </xf>
    <xf numFmtId="0" fontId="6" fillId="0" borderId="52" xfId="0" applyFont="1" applyBorder="1" applyAlignment="1" applyProtection="1">
      <alignment horizontal="center" vertical="center"/>
      <protection locked="0"/>
    </xf>
    <xf numFmtId="0" fontId="6" fillId="0" borderId="53" xfId="0" applyFont="1" applyBorder="1" applyAlignment="1" applyProtection="1">
      <alignment horizontal="center" vertical="center"/>
      <protection locked="0"/>
    </xf>
    <xf numFmtId="0" fontId="6" fillId="0" borderId="51" xfId="0" applyFont="1" applyBorder="1" applyAlignment="1" applyProtection="1">
      <alignment horizontal="center" vertical="center"/>
      <protection locked="0"/>
    </xf>
    <xf numFmtId="0" fontId="6" fillId="0" borderId="32" xfId="0" applyFont="1" applyBorder="1" applyAlignment="1" applyProtection="1">
      <alignment horizontal="justify" vertical="center" wrapText="1"/>
      <protection locked="0"/>
    </xf>
    <xf numFmtId="0" fontId="6" fillId="0" borderId="33" xfId="0" applyFont="1" applyBorder="1" applyAlignment="1" applyProtection="1">
      <alignment horizontal="justify" vertical="center" wrapText="1"/>
      <protection locked="0"/>
    </xf>
    <xf numFmtId="0" fontId="6" fillId="0" borderId="27" xfId="0" applyFont="1" applyBorder="1" applyAlignment="1" applyProtection="1">
      <alignment horizontal="justify" vertical="center" wrapText="1"/>
      <protection locked="0"/>
    </xf>
    <xf numFmtId="0" fontId="6" fillId="0" borderId="36" xfId="0" applyFont="1" applyBorder="1" applyAlignment="1" applyProtection="1">
      <alignment horizontal="justify" vertical="center" wrapText="1"/>
      <protection locked="0"/>
    </xf>
    <xf numFmtId="0" fontId="6" fillId="0" borderId="34" xfId="0" applyFont="1" applyBorder="1" applyAlignment="1" applyProtection="1">
      <alignment horizontal="justify" vertical="center" wrapText="1"/>
      <protection locked="0"/>
    </xf>
    <xf numFmtId="0" fontId="6" fillId="0" borderId="37" xfId="0" applyFont="1" applyBorder="1" applyAlignment="1" applyProtection="1">
      <alignment horizontal="justify" vertical="center" wrapText="1"/>
      <protection locked="0"/>
    </xf>
    <xf numFmtId="0" fontId="6" fillId="0" borderId="31" xfId="0" applyFont="1" applyBorder="1" applyAlignment="1" applyProtection="1">
      <alignment horizontal="justify" vertical="center" wrapText="1"/>
      <protection locked="0"/>
    </xf>
    <xf numFmtId="0" fontId="6" fillId="0" borderId="28" xfId="0" applyFont="1" applyBorder="1" applyAlignment="1" applyProtection="1">
      <alignment horizontal="justify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  <protection locked="0"/>
    </xf>
    <xf numFmtId="0" fontId="6" fillId="0" borderId="4" xfId="0" applyFont="1" applyBorder="1" applyAlignment="1" applyProtection="1">
      <alignment horizontal="center" vertical="center" wrapText="1"/>
      <protection locked="0"/>
    </xf>
    <xf numFmtId="0" fontId="6" fillId="0" borderId="3" xfId="0" applyFont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863600</xdr:colOff>
      <xdr:row>0</xdr:row>
      <xdr:rowOff>863600</xdr:rowOff>
    </xdr:to>
    <xdr:pic>
      <xdr:nvPicPr>
        <xdr:cNvPr id="3" name="Imagen 2" descr="Imagen que contiene Forma&#10;&#10;Descripción generada automáticament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63600" cy="863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M318"/>
  <sheetViews>
    <sheetView tabSelected="1" zoomScaleNormal="100" zoomScaleSheetLayoutView="100" workbookViewId="0">
      <selection activeCell="B1" sqref="B1:L1"/>
    </sheetView>
  </sheetViews>
  <sheetFormatPr baseColWidth="10" defaultColWidth="11.42578125" defaultRowHeight="12.75" x14ac:dyDescent="0.2"/>
  <cols>
    <col min="1" max="1" width="2.140625" style="1" customWidth="1"/>
    <col min="2" max="2" width="14.5703125" style="1" customWidth="1"/>
    <col min="3" max="3" width="13.140625" style="1" customWidth="1"/>
    <col min="4" max="6" width="9.28515625" style="1" customWidth="1"/>
    <col min="7" max="8" width="5" style="1" customWidth="1"/>
    <col min="9" max="9" width="10.140625" style="1" customWidth="1"/>
    <col min="10" max="11" width="9.28515625" style="2" customWidth="1"/>
    <col min="12" max="12" width="8.5703125" style="2" customWidth="1"/>
    <col min="13" max="13" width="5.140625" style="1" hidden="1" customWidth="1"/>
    <col min="14" max="16384" width="11.42578125" style="1"/>
  </cols>
  <sheetData>
    <row r="1" spans="2:13" ht="68.25" customHeight="1" x14ac:dyDescent="0.2">
      <c r="B1" s="224" t="s">
        <v>214</v>
      </c>
      <c r="C1" s="224"/>
      <c r="D1" s="224"/>
      <c r="E1" s="224"/>
      <c r="F1" s="224"/>
      <c r="G1" s="224"/>
      <c r="H1" s="224"/>
      <c r="I1" s="224"/>
      <c r="J1" s="224"/>
      <c r="K1" s="224"/>
      <c r="L1" s="224"/>
    </row>
    <row r="2" spans="2:13" ht="15.95" customHeight="1" x14ac:dyDescent="0.2"/>
    <row r="3" spans="2:13" ht="15.95" customHeight="1" x14ac:dyDescent="0.2">
      <c r="B3" s="3"/>
      <c r="C3" s="3"/>
      <c r="D3" s="3"/>
      <c r="E3" s="3"/>
      <c r="G3" s="228" t="s">
        <v>0</v>
      </c>
      <c r="H3" s="228"/>
      <c r="I3" s="228"/>
      <c r="J3" s="117"/>
      <c r="K3" s="117"/>
      <c r="L3" s="117"/>
    </row>
    <row r="4" spans="2:13" ht="15.95" customHeight="1" x14ac:dyDescent="0.2">
      <c r="B4" s="3"/>
      <c r="C4" s="3"/>
      <c r="D4" s="3"/>
      <c r="E4" s="3"/>
      <c r="G4" s="228" t="s">
        <v>1</v>
      </c>
      <c r="H4" s="228"/>
      <c r="I4" s="228"/>
      <c r="J4" s="232"/>
      <c r="K4" s="232"/>
      <c r="L4" s="232"/>
    </row>
    <row r="5" spans="2:13" ht="15.95" customHeight="1" x14ac:dyDescent="0.2">
      <c r="B5" s="3"/>
      <c r="C5" s="3"/>
      <c r="D5" s="3"/>
      <c r="E5" s="3"/>
      <c r="G5" s="228" t="s">
        <v>2</v>
      </c>
      <c r="H5" s="228"/>
      <c r="I5" s="228"/>
      <c r="J5" s="228" t="s">
        <v>3</v>
      </c>
      <c r="K5" s="228"/>
      <c r="L5" s="4"/>
    </row>
    <row r="6" spans="2:13" ht="15.95" customHeight="1" x14ac:dyDescent="0.2">
      <c r="B6" s="3"/>
      <c r="C6" s="3"/>
      <c r="D6" s="3"/>
      <c r="E6" s="3"/>
      <c r="F6" s="5"/>
      <c r="G6" s="228"/>
      <c r="H6" s="228"/>
      <c r="I6" s="228"/>
      <c r="J6" s="228" t="s">
        <v>4</v>
      </c>
      <c r="K6" s="228"/>
      <c r="L6" s="4"/>
    </row>
    <row r="7" spans="2:13" ht="15.95" customHeight="1" x14ac:dyDescent="0.2">
      <c r="B7" s="6"/>
      <c r="C7" s="7"/>
      <c r="D7" s="6"/>
      <c r="E7" s="6"/>
      <c r="F7" s="6"/>
      <c r="G7" s="6"/>
      <c r="J7" s="1"/>
      <c r="K7" s="1"/>
      <c r="L7" s="1"/>
    </row>
    <row r="8" spans="2:13" ht="15.95" customHeight="1" x14ac:dyDescent="0.2">
      <c r="B8" s="262" t="s">
        <v>5</v>
      </c>
      <c r="C8" s="262"/>
      <c r="D8" s="262"/>
      <c r="E8" s="262"/>
      <c r="F8" s="262"/>
      <c r="G8" s="262"/>
      <c r="H8" s="262"/>
      <c r="I8" s="262"/>
      <c r="J8" s="262"/>
      <c r="K8" s="262"/>
      <c r="L8" s="262"/>
    </row>
    <row r="9" spans="2:13" s="8" customFormat="1" ht="15.95" customHeight="1" x14ac:dyDescent="0.2">
      <c r="B9" s="229" t="s">
        <v>6</v>
      </c>
      <c r="C9" s="229"/>
      <c r="D9" s="229"/>
      <c r="E9" s="117"/>
      <c r="F9" s="117"/>
      <c r="G9" s="117"/>
      <c r="H9" s="117"/>
      <c r="I9" s="117"/>
      <c r="J9" s="117"/>
      <c r="K9" s="117"/>
      <c r="L9" s="117"/>
    </row>
    <row r="10" spans="2:13" s="8" customFormat="1" ht="15.95" customHeight="1" x14ac:dyDescent="0.2">
      <c r="B10" s="229" t="s">
        <v>7</v>
      </c>
      <c r="C10" s="229"/>
      <c r="D10" s="229"/>
      <c r="E10" s="144"/>
      <c r="F10" s="149"/>
      <c r="G10" s="149"/>
      <c r="H10" s="149"/>
      <c r="I10" s="149"/>
      <c r="J10" s="149"/>
      <c r="K10" s="149"/>
      <c r="L10" s="145"/>
    </row>
    <row r="11" spans="2:13" s="8" customFormat="1" ht="15.95" customHeight="1" x14ac:dyDescent="0.2">
      <c r="B11" s="229" t="s">
        <v>8</v>
      </c>
      <c r="C11" s="229"/>
      <c r="D11" s="229"/>
      <c r="E11" s="144"/>
      <c r="F11" s="149"/>
      <c r="G11" s="149"/>
      <c r="H11" s="149"/>
      <c r="I11" s="149"/>
      <c r="J11" s="149"/>
      <c r="K11" s="149"/>
      <c r="L11" s="145"/>
    </row>
    <row r="12" spans="2:13" s="8" customFormat="1" ht="15.95" customHeight="1" x14ac:dyDescent="0.2">
      <c r="B12" s="229" t="s">
        <v>9</v>
      </c>
      <c r="C12" s="229"/>
      <c r="D12" s="117"/>
      <c r="E12" s="117"/>
      <c r="F12" s="117"/>
      <c r="G12" s="263" t="s">
        <v>10</v>
      </c>
      <c r="H12" s="264"/>
      <c r="I12" s="265"/>
      <c r="J12" s="234"/>
      <c r="K12" s="234"/>
      <c r="L12" s="234"/>
    </row>
    <row r="13" spans="2:13" ht="15.95" customHeight="1" x14ac:dyDescent="0.25">
      <c r="B13" s="9"/>
      <c r="C13" s="10"/>
      <c r="D13" s="10"/>
      <c r="E13" s="10"/>
      <c r="F13" s="10"/>
      <c r="G13" s="10"/>
      <c r="H13" s="10"/>
      <c r="I13" s="11"/>
      <c r="J13" s="12"/>
      <c r="K13" s="12"/>
    </row>
    <row r="14" spans="2:13" ht="15.95" customHeight="1" x14ac:dyDescent="0.25">
      <c r="B14" s="13" t="s">
        <v>128</v>
      </c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</row>
    <row r="15" spans="2:13" ht="15.95" customHeight="1" x14ac:dyDescent="0.2">
      <c r="B15" s="229" t="s">
        <v>11</v>
      </c>
      <c r="C15" s="229"/>
      <c r="D15" s="117"/>
      <c r="E15" s="117"/>
      <c r="F15" s="117"/>
      <c r="G15" s="117"/>
      <c r="H15" s="117"/>
      <c r="I15" s="117"/>
      <c r="J15" s="117"/>
      <c r="K15" s="117"/>
      <c r="L15" s="117"/>
      <c r="M15" s="5"/>
    </row>
    <row r="16" spans="2:13" ht="39.75" customHeight="1" x14ac:dyDescent="0.2">
      <c r="B16" s="229" t="s">
        <v>12</v>
      </c>
      <c r="C16" s="229"/>
      <c r="D16" s="117"/>
      <c r="E16" s="117"/>
      <c r="F16" s="117"/>
      <c r="G16" s="117"/>
      <c r="H16" s="117"/>
      <c r="I16" s="117"/>
      <c r="J16" s="117"/>
      <c r="K16" s="117"/>
      <c r="L16" s="117"/>
      <c r="M16" s="5"/>
    </row>
    <row r="17" spans="2:13" ht="15.95" customHeight="1" x14ac:dyDescent="0.2">
      <c r="B17" s="229" t="s">
        <v>13</v>
      </c>
      <c r="C17" s="229"/>
      <c r="D17" s="117"/>
      <c r="E17" s="117"/>
      <c r="F17" s="117"/>
      <c r="G17" s="117"/>
      <c r="H17" s="117"/>
      <c r="I17" s="117"/>
      <c r="J17" s="117"/>
      <c r="K17" s="117"/>
      <c r="L17" s="117"/>
      <c r="M17" s="5"/>
    </row>
    <row r="18" spans="2:13" ht="15.95" customHeight="1" x14ac:dyDescent="0.2">
      <c r="B18" s="229" t="s">
        <v>14</v>
      </c>
      <c r="C18" s="229"/>
      <c r="D18" s="128"/>
      <c r="E18" s="130"/>
      <c r="F18" s="229" t="s">
        <v>15</v>
      </c>
      <c r="G18" s="229"/>
      <c r="H18" s="229"/>
      <c r="I18" s="229"/>
      <c r="J18" s="117"/>
      <c r="K18" s="117"/>
      <c r="L18" s="117"/>
      <c r="M18" s="5"/>
    </row>
    <row r="19" spans="2:13" ht="15.95" customHeight="1" x14ac:dyDescent="0.2">
      <c r="B19" s="229" t="s">
        <v>16</v>
      </c>
      <c r="C19" s="229"/>
      <c r="D19" s="117"/>
      <c r="E19" s="117"/>
      <c r="F19" s="117"/>
      <c r="G19" s="117"/>
      <c r="H19" s="117"/>
      <c r="I19" s="117"/>
      <c r="J19" s="117"/>
      <c r="K19" s="117"/>
      <c r="L19" s="117"/>
      <c r="M19" s="5"/>
    </row>
    <row r="20" spans="2:13" ht="26.25" customHeight="1" x14ac:dyDescent="0.2">
      <c r="B20" s="229" t="s">
        <v>17</v>
      </c>
      <c r="C20" s="229"/>
      <c r="D20" s="234"/>
      <c r="E20" s="234"/>
      <c r="F20" s="228" t="s">
        <v>18</v>
      </c>
      <c r="G20" s="228"/>
      <c r="H20" s="228"/>
      <c r="I20" s="4"/>
      <c r="J20" s="235" t="s">
        <v>19</v>
      </c>
      <c r="K20" s="235"/>
      <c r="L20" s="75"/>
      <c r="M20" s="5"/>
    </row>
    <row r="21" spans="2:13" ht="15.95" customHeight="1" x14ac:dyDescent="0.2">
      <c r="B21" s="229" t="s">
        <v>20</v>
      </c>
      <c r="C21" s="229"/>
      <c r="D21" s="76" t="s">
        <v>21</v>
      </c>
      <c r="E21" s="75"/>
      <c r="F21" s="76" t="s">
        <v>22</v>
      </c>
      <c r="G21" s="144"/>
      <c r="H21" s="145"/>
      <c r="I21" s="76" t="s">
        <v>23</v>
      </c>
      <c r="J21" s="75"/>
      <c r="K21" s="76" t="s">
        <v>24</v>
      </c>
      <c r="L21" s="75"/>
      <c r="M21" s="5"/>
    </row>
    <row r="22" spans="2:13" ht="15.95" customHeight="1" x14ac:dyDescent="0.2">
      <c r="B22" s="229" t="s">
        <v>25</v>
      </c>
      <c r="C22" s="229"/>
      <c r="D22" s="76" t="s">
        <v>26</v>
      </c>
      <c r="E22" s="75"/>
      <c r="F22" s="76" t="s">
        <v>27</v>
      </c>
      <c r="G22" s="144"/>
      <c r="H22" s="145"/>
      <c r="I22" s="76" t="s">
        <v>28</v>
      </c>
      <c r="J22" s="75"/>
      <c r="K22" s="76" t="s">
        <v>29</v>
      </c>
      <c r="L22" s="75"/>
    </row>
    <row r="23" spans="2:13" ht="15.95" customHeight="1" x14ac:dyDescent="0.2">
      <c r="B23" s="229" t="s">
        <v>30</v>
      </c>
      <c r="C23" s="229"/>
      <c r="D23" s="76" t="s">
        <v>31</v>
      </c>
      <c r="E23" s="75"/>
      <c r="F23" s="76" t="s">
        <v>32</v>
      </c>
      <c r="G23" s="144"/>
      <c r="H23" s="145"/>
      <c r="I23" s="76" t="s">
        <v>33</v>
      </c>
      <c r="J23" s="75"/>
      <c r="K23" s="76"/>
      <c r="L23" s="75"/>
      <c r="M23" s="5"/>
    </row>
    <row r="24" spans="2:13" ht="15.95" customHeight="1" x14ac:dyDescent="0.2">
      <c r="B24" s="229"/>
      <c r="C24" s="229"/>
      <c r="D24" s="229" t="s">
        <v>34</v>
      </c>
      <c r="E24" s="229"/>
      <c r="F24" s="75"/>
      <c r="G24" s="247" t="s">
        <v>35</v>
      </c>
      <c r="H24" s="248"/>
      <c r="I24" s="249"/>
      <c r="J24" s="75"/>
      <c r="K24" s="76" t="s">
        <v>36</v>
      </c>
      <c r="L24" s="75"/>
      <c r="M24" s="5"/>
    </row>
    <row r="25" spans="2:13" ht="15.95" customHeight="1" x14ac:dyDescent="0.2">
      <c r="B25" s="229"/>
      <c r="C25" s="229"/>
      <c r="D25" s="229" t="s">
        <v>37</v>
      </c>
      <c r="E25" s="229"/>
      <c r="F25" s="117"/>
      <c r="G25" s="117"/>
      <c r="H25" s="117"/>
      <c r="I25" s="117"/>
      <c r="J25" s="117"/>
      <c r="K25" s="117"/>
      <c r="L25" s="117"/>
      <c r="M25" s="5"/>
    </row>
    <row r="26" spans="2:13" ht="15.95" customHeight="1" x14ac:dyDescent="0.2">
      <c r="B26" s="256" t="s">
        <v>38</v>
      </c>
      <c r="C26" s="257"/>
      <c r="D26" s="72" t="s">
        <v>39</v>
      </c>
      <c r="E26" s="73"/>
      <c r="F26" s="71" t="s">
        <v>40</v>
      </c>
      <c r="G26" s="231"/>
      <c r="H26" s="231"/>
      <c r="I26" s="76" t="s">
        <v>41</v>
      </c>
      <c r="J26" s="75"/>
      <c r="K26" s="58" t="s">
        <v>42</v>
      </c>
      <c r="L26" s="4"/>
    </row>
    <row r="27" spans="2:13" ht="15.95" customHeight="1" x14ac:dyDescent="0.2">
      <c r="B27" s="258"/>
      <c r="C27" s="259"/>
      <c r="D27" s="72" t="s">
        <v>43</v>
      </c>
      <c r="E27" s="73"/>
      <c r="F27" s="246" t="s">
        <v>44</v>
      </c>
      <c r="G27" s="246"/>
      <c r="H27" s="246"/>
      <c r="I27" s="14"/>
      <c r="J27" s="301" t="s">
        <v>45</v>
      </c>
      <c r="K27" s="302"/>
      <c r="L27" s="4"/>
    </row>
    <row r="28" spans="2:13" ht="15.95" customHeight="1" x14ac:dyDescent="0.2">
      <c r="B28" s="258"/>
      <c r="C28" s="259"/>
      <c r="D28" s="72" t="s">
        <v>46</v>
      </c>
      <c r="E28" s="73"/>
      <c r="F28" s="246" t="s">
        <v>47</v>
      </c>
      <c r="G28" s="246"/>
      <c r="H28" s="246"/>
      <c r="I28" s="73"/>
      <c r="J28" s="229" t="s">
        <v>48</v>
      </c>
      <c r="K28" s="229"/>
      <c r="L28" s="4"/>
    </row>
    <row r="29" spans="2:13" ht="15.95" customHeight="1" x14ac:dyDescent="0.2">
      <c r="B29" s="258"/>
      <c r="C29" s="259"/>
      <c r="D29" s="253" t="s">
        <v>49</v>
      </c>
      <c r="E29" s="254"/>
      <c r="F29" s="255"/>
      <c r="G29" s="239"/>
      <c r="H29" s="241"/>
      <c r="I29" s="250" t="s">
        <v>50</v>
      </c>
      <c r="J29" s="251"/>
      <c r="K29" s="252"/>
      <c r="L29" s="14"/>
    </row>
    <row r="30" spans="2:13" ht="15.95" customHeight="1" x14ac:dyDescent="0.2">
      <c r="B30" s="258"/>
      <c r="C30" s="259"/>
      <c r="D30" s="303" t="s">
        <v>51</v>
      </c>
      <c r="E30" s="304"/>
      <c r="F30" s="305"/>
      <c r="G30" s="144"/>
      <c r="H30" s="145"/>
      <c r="I30" s="250" t="s">
        <v>52</v>
      </c>
      <c r="J30" s="251"/>
      <c r="K30" s="252"/>
      <c r="L30" s="15"/>
    </row>
    <row r="31" spans="2:13" ht="15.95" customHeight="1" x14ac:dyDescent="0.2">
      <c r="B31" s="258"/>
      <c r="C31" s="259"/>
      <c r="D31" s="306" t="s">
        <v>53</v>
      </c>
      <c r="E31" s="306"/>
      <c r="F31" s="306"/>
      <c r="G31" s="306"/>
      <c r="H31" s="306"/>
      <c r="I31" s="244"/>
      <c r="J31" s="244"/>
      <c r="K31" s="244"/>
      <c r="L31" s="244"/>
    </row>
    <row r="32" spans="2:13" ht="15.95" customHeight="1" x14ac:dyDescent="0.2">
      <c r="B32" s="258"/>
      <c r="C32" s="259"/>
      <c r="D32" s="236" t="s">
        <v>54</v>
      </c>
      <c r="E32" s="237"/>
      <c r="F32" s="237"/>
      <c r="G32" s="237"/>
      <c r="H32" s="238"/>
      <c r="I32" s="239"/>
      <c r="J32" s="240"/>
      <c r="K32" s="240"/>
      <c r="L32" s="241"/>
    </row>
    <row r="33" spans="2:13" ht="15.95" customHeight="1" x14ac:dyDescent="0.2">
      <c r="B33" s="260"/>
      <c r="C33" s="261"/>
      <c r="D33" s="243" t="s">
        <v>55</v>
      </c>
      <c r="E33" s="243"/>
      <c r="F33" s="243"/>
      <c r="G33" s="243"/>
      <c r="H33" s="243"/>
      <c r="I33" s="245"/>
      <c r="J33" s="245"/>
      <c r="K33" s="245"/>
      <c r="L33" s="245"/>
    </row>
    <row r="34" spans="2:13" s="8" customFormat="1" ht="15.95" customHeight="1" x14ac:dyDescent="0.2">
      <c r="B34" s="229" t="s">
        <v>56</v>
      </c>
      <c r="C34" s="229"/>
      <c r="D34" s="230"/>
      <c r="E34" s="230"/>
      <c r="F34" s="230"/>
      <c r="G34" s="230"/>
      <c r="H34" s="230"/>
      <c r="I34" s="230"/>
      <c r="J34" s="230"/>
      <c r="K34" s="230"/>
      <c r="L34" s="230"/>
      <c r="M34" s="16"/>
    </row>
    <row r="35" spans="2:13" ht="15.95" customHeight="1" x14ac:dyDescent="0.25">
      <c r="B35" s="9"/>
      <c r="C35" s="10"/>
      <c r="D35" s="10"/>
      <c r="E35" s="10"/>
      <c r="F35" s="10"/>
      <c r="G35" s="10"/>
      <c r="H35" s="10"/>
      <c r="I35" s="11"/>
      <c r="J35" s="12"/>
      <c r="K35" s="12"/>
    </row>
    <row r="36" spans="2:13" ht="15.95" customHeight="1" x14ac:dyDescent="0.25">
      <c r="B36" s="13" t="s">
        <v>217</v>
      </c>
      <c r="C36" s="10"/>
      <c r="D36" s="10"/>
      <c r="E36" s="10"/>
      <c r="F36" s="10"/>
      <c r="G36" s="10"/>
      <c r="H36" s="10"/>
      <c r="I36" s="11"/>
      <c r="J36" s="12"/>
      <c r="K36" s="12"/>
    </row>
    <row r="37" spans="2:13" ht="15.95" customHeight="1" x14ac:dyDescent="0.2">
      <c r="B37" s="229" t="s">
        <v>57</v>
      </c>
      <c r="C37" s="229"/>
      <c r="D37" s="229"/>
      <c r="E37" s="229"/>
      <c r="F37" s="229"/>
      <c r="G37" s="229"/>
      <c r="H37" s="229"/>
      <c r="I37" s="229"/>
      <c r="J37" s="229"/>
      <c r="K37" s="242"/>
      <c r="L37" s="242"/>
    </row>
    <row r="38" spans="2:13" ht="15.95" customHeight="1" x14ac:dyDescent="0.2">
      <c r="B38" s="229" t="s">
        <v>58</v>
      </c>
      <c r="C38" s="229"/>
      <c r="D38" s="229"/>
      <c r="E38" s="229"/>
      <c r="F38" s="229"/>
      <c r="G38" s="229"/>
      <c r="H38" s="229"/>
      <c r="I38" s="229"/>
      <c r="J38" s="229"/>
      <c r="K38" s="242"/>
      <c r="L38" s="242"/>
    </row>
    <row r="39" spans="2:13" ht="15.95" customHeight="1" x14ac:dyDescent="0.2">
      <c r="B39" s="116" t="s">
        <v>59</v>
      </c>
      <c r="C39" s="116"/>
      <c r="D39" s="116"/>
      <c r="E39" s="116"/>
      <c r="F39" s="116"/>
      <c r="G39" s="116"/>
      <c r="H39" s="116"/>
      <c r="I39" s="116"/>
      <c r="J39" s="116"/>
      <c r="K39" s="116"/>
      <c r="L39" s="116"/>
    </row>
    <row r="40" spans="2:13" ht="15.95" customHeight="1" x14ac:dyDescent="0.2">
      <c r="B40" s="228" t="s">
        <v>60</v>
      </c>
      <c r="C40" s="228"/>
      <c r="D40" s="228"/>
      <c r="E40" s="228"/>
      <c r="F40" s="228"/>
      <c r="G40" s="228"/>
      <c r="H40" s="228"/>
      <c r="I40" s="228" t="s">
        <v>61</v>
      </c>
      <c r="J40" s="228"/>
      <c r="K40" s="228"/>
      <c r="L40" s="228"/>
    </row>
    <row r="41" spans="2:13" ht="15.95" customHeight="1" x14ac:dyDescent="0.2">
      <c r="B41" s="117"/>
      <c r="C41" s="117"/>
      <c r="D41" s="117"/>
      <c r="E41" s="117"/>
      <c r="F41" s="117"/>
      <c r="G41" s="117"/>
      <c r="H41" s="117"/>
      <c r="I41" s="117"/>
      <c r="J41" s="117"/>
      <c r="K41" s="117"/>
      <c r="L41" s="117"/>
    </row>
    <row r="42" spans="2:13" ht="15.95" customHeight="1" x14ac:dyDescent="0.2">
      <c r="B42" s="117"/>
      <c r="C42" s="117"/>
      <c r="D42" s="117"/>
      <c r="E42" s="117"/>
      <c r="F42" s="117"/>
      <c r="G42" s="117"/>
      <c r="H42" s="117"/>
      <c r="I42" s="117"/>
      <c r="J42" s="117"/>
      <c r="K42" s="117"/>
      <c r="L42" s="117"/>
    </row>
    <row r="43" spans="2:13" ht="15.95" customHeight="1" x14ac:dyDescent="0.2">
      <c r="B43" s="117"/>
      <c r="C43" s="117"/>
      <c r="D43" s="117"/>
      <c r="E43" s="117"/>
      <c r="F43" s="117"/>
      <c r="G43" s="117"/>
      <c r="H43" s="117"/>
      <c r="I43" s="117"/>
      <c r="J43" s="117"/>
      <c r="K43" s="117"/>
      <c r="L43" s="117"/>
    </row>
    <row r="44" spans="2:13" ht="15.95" customHeight="1" x14ac:dyDescent="0.2">
      <c r="B44" s="117"/>
      <c r="C44" s="117"/>
      <c r="D44" s="117"/>
      <c r="E44" s="117"/>
      <c r="F44" s="117"/>
      <c r="G44" s="117"/>
      <c r="H44" s="117"/>
      <c r="I44" s="117"/>
      <c r="J44" s="117"/>
      <c r="K44" s="117"/>
      <c r="L44" s="117"/>
    </row>
    <row r="45" spans="2:13" ht="15.95" customHeight="1" thickBot="1" x14ac:dyDescent="0.25">
      <c r="B45" s="103"/>
      <c r="C45" s="103"/>
      <c r="D45" s="103"/>
      <c r="E45" s="103"/>
      <c r="F45" s="103"/>
      <c r="G45" s="103"/>
      <c r="H45" s="103"/>
      <c r="I45" s="103"/>
      <c r="J45" s="103"/>
      <c r="K45" s="103"/>
      <c r="L45" s="103"/>
    </row>
    <row r="46" spans="2:13" ht="15.95" customHeight="1" thickBot="1" x14ac:dyDescent="0.25">
      <c r="B46" s="266" t="s">
        <v>62</v>
      </c>
      <c r="C46" s="267"/>
      <c r="D46" s="267"/>
      <c r="E46" s="267"/>
      <c r="F46" s="267"/>
      <c r="G46" s="267"/>
      <c r="H46" s="267"/>
      <c r="I46" s="267"/>
      <c r="J46" s="267"/>
      <c r="K46" s="267"/>
      <c r="L46" s="268"/>
    </row>
    <row r="47" spans="2:13" ht="15.95" customHeight="1" x14ac:dyDescent="0.2">
      <c r="B47" s="276" t="s">
        <v>109</v>
      </c>
      <c r="C47" s="277"/>
      <c r="D47" s="296"/>
      <c r="E47" s="273" t="s">
        <v>114</v>
      </c>
      <c r="F47" s="274"/>
      <c r="G47" s="274"/>
      <c r="H47" s="274"/>
      <c r="I47" s="274"/>
      <c r="J47" s="274"/>
      <c r="K47" s="275"/>
      <c r="L47" s="105"/>
    </row>
    <row r="48" spans="2:13" ht="15.95" customHeight="1" x14ac:dyDescent="0.2">
      <c r="B48" s="299"/>
      <c r="C48" s="300"/>
      <c r="D48" s="297"/>
      <c r="E48" s="282" t="s">
        <v>115</v>
      </c>
      <c r="F48" s="283"/>
      <c r="G48" s="283"/>
      <c r="H48" s="283"/>
      <c r="I48" s="283"/>
      <c r="J48" s="283"/>
      <c r="K48" s="284"/>
      <c r="L48" s="106"/>
    </row>
    <row r="49" spans="2:12" ht="15.95" customHeight="1" x14ac:dyDescent="0.2">
      <c r="B49" s="299"/>
      <c r="C49" s="300"/>
      <c r="D49" s="297"/>
      <c r="E49" s="282" t="s">
        <v>116</v>
      </c>
      <c r="F49" s="283"/>
      <c r="G49" s="283"/>
      <c r="H49" s="283"/>
      <c r="I49" s="283"/>
      <c r="J49" s="283"/>
      <c r="K49" s="284"/>
      <c r="L49" s="106"/>
    </row>
    <row r="50" spans="2:12" ht="15.95" customHeight="1" thickBot="1" x14ac:dyDescent="0.25">
      <c r="B50" s="278"/>
      <c r="C50" s="279"/>
      <c r="D50" s="308"/>
      <c r="E50" s="313" t="s">
        <v>117</v>
      </c>
      <c r="F50" s="314"/>
      <c r="G50" s="314"/>
      <c r="H50" s="314"/>
      <c r="I50" s="314"/>
      <c r="J50" s="314"/>
      <c r="K50" s="315"/>
      <c r="L50" s="107"/>
    </row>
    <row r="51" spans="2:12" ht="15.95" customHeight="1" x14ac:dyDescent="0.2">
      <c r="B51" s="276" t="s">
        <v>110</v>
      </c>
      <c r="C51" s="277"/>
      <c r="D51" s="296"/>
      <c r="E51" s="273" t="s">
        <v>118</v>
      </c>
      <c r="F51" s="274"/>
      <c r="G51" s="274"/>
      <c r="H51" s="274"/>
      <c r="I51" s="274"/>
      <c r="J51" s="274"/>
      <c r="K51" s="275"/>
      <c r="L51" s="105"/>
    </row>
    <row r="52" spans="2:12" ht="15.95" customHeight="1" thickBot="1" x14ac:dyDescent="0.25">
      <c r="B52" s="278"/>
      <c r="C52" s="279"/>
      <c r="D52" s="298"/>
      <c r="E52" s="316" t="s">
        <v>119</v>
      </c>
      <c r="F52" s="317"/>
      <c r="G52" s="317"/>
      <c r="H52" s="317"/>
      <c r="I52" s="317"/>
      <c r="J52" s="317"/>
      <c r="K52" s="318"/>
      <c r="L52" s="108"/>
    </row>
    <row r="53" spans="2:12" ht="15.95" customHeight="1" thickBot="1" x14ac:dyDescent="0.25">
      <c r="B53" s="280" t="s">
        <v>111</v>
      </c>
      <c r="C53" s="281"/>
      <c r="D53" s="104"/>
      <c r="E53" s="319" t="s">
        <v>120</v>
      </c>
      <c r="F53" s="320"/>
      <c r="G53" s="320"/>
      <c r="H53" s="320"/>
      <c r="I53" s="320"/>
      <c r="J53" s="320"/>
      <c r="K53" s="321"/>
      <c r="L53" s="109"/>
    </row>
    <row r="54" spans="2:12" ht="15.95" customHeight="1" x14ac:dyDescent="0.2">
      <c r="B54" s="269" t="s">
        <v>112</v>
      </c>
      <c r="C54" s="270"/>
      <c r="D54" s="309"/>
      <c r="E54" s="310" t="s">
        <v>121</v>
      </c>
      <c r="F54" s="311"/>
      <c r="G54" s="311"/>
      <c r="H54" s="311"/>
      <c r="I54" s="311"/>
      <c r="J54" s="311"/>
      <c r="K54" s="312"/>
      <c r="L54" s="110"/>
    </row>
    <row r="55" spans="2:12" ht="15.95" customHeight="1" thickBot="1" x14ac:dyDescent="0.25">
      <c r="B55" s="271"/>
      <c r="C55" s="272"/>
      <c r="D55" s="308"/>
      <c r="E55" s="313" t="s">
        <v>122</v>
      </c>
      <c r="F55" s="314"/>
      <c r="G55" s="314"/>
      <c r="H55" s="314"/>
      <c r="I55" s="314"/>
      <c r="J55" s="314"/>
      <c r="K55" s="315"/>
      <c r="L55" s="107"/>
    </row>
    <row r="56" spans="2:12" ht="15.95" customHeight="1" x14ac:dyDescent="0.2">
      <c r="B56" s="276" t="s">
        <v>113</v>
      </c>
      <c r="C56" s="277"/>
      <c r="D56" s="296"/>
      <c r="E56" s="287" t="s">
        <v>123</v>
      </c>
      <c r="F56" s="288"/>
      <c r="G56" s="288"/>
      <c r="H56" s="288"/>
      <c r="I56" s="288"/>
      <c r="J56" s="288"/>
      <c r="K56" s="289"/>
      <c r="L56" s="105"/>
    </row>
    <row r="57" spans="2:12" ht="15.95" customHeight="1" x14ac:dyDescent="0.2">
      <c r="B57" s="299"/>
      <c r="C57" s="300"/>
      <c r="D57" s="297"/>
      <c r="E57" s="290" t="s">
        <v>124</v>
      </c>
      <c r="F57" s="291"/>
      <c r="G57" s="291"/>
      <c r="H57" s="291"/>
      <c r="I57" s="291"/>
      <c r="J57" s="291"/>
      <c r="K57" s="292"/>
      <c r="L57" s="106"/>
    </row>
    <row r="58" spans="2:12" ht="15.95" customHeight="1" thickBot="1" x14ac:dyDescent="0.25">
      <c r="B58" s="278"/>
      <c r="C58" s="279"/>
      <c r="D58" s="298"/>
      <c r="E58" s="293" t="s">
        <v>125</v>
      </c>
      <c r="F58" s="294"/>
      <c r="G58" s="294"/>
      <c r="H58" s="294"/>
      <c r="I58" s="294"/>
      <c r="J58" s="294"/>
      <c r="K58" s="295"/>
      <c r="L58" s="108"/>
    </row>
    <row r="59" spans="2:12" s="68" customFormat="1" ht="15.95" customHeight="1" x14ac:dyDescent="0.25">
      <c r="B59" s="285"/>
      <c r="C59" s="285"/>
      <c r="D59" s="17"/>
      <c r="E59" s="17"/>
      <c r="F59" s="17"/>
      <c r="G59" s="17"/>
      <c r="H59" s="17"/>
      <c r="I59" s="17"/>
      <c r="J59" s="17"/>
      <c r="K59" s="17"/>
      <c r="L59" s="18"/>
    </row>
    <row r="60" spans="2:12" s="68" customFormat="1" ht="15.95" customHeight="1" thickBot="1" x14ac:dyDescent="0.3">
      <c r="B60" s="286" t="s">
        <v>63</v>
      </c>
      <c r="C60" s="286"/>
      <c r="D60" s="286"/>
      <c r="E60" s="286"/>
      <c r="F60" s="286"/>
      <c r="G60" s="286"/>
      <c r="H60" s="286"/>
      <c r="I60" s="286"/>
      <c r="J60" s="286"/>
      <c r="K60" s="286"/>
      <c r="L60" s="286"/>
    </row>
    <row r="61" spans="2:12" s="68" customFormat="1" ht="15.95" customHeight="1" x14ac:dyDescent="0.25">
      <c r="B61" s="19" t="s">
        <v>64</v>
      </c>
      <c r="C61" s="215" t="s">
        <v>65</v>
      </c>
      <c r="D61" s="215"/>
      <c r="E61" s="215"/>
      <c r="F61" s="215"/>
      <c r="G61" s="215"/>
      <c r="H61" s="215"/>
      <c r="I61" s="216"/>
      <c r="J61" s="20"/>
      <c r="K61" s="20"/>
      <c r="L61" s="20"/>
    </row>
    <row r="62" spans="2:12" s="68" customFormat="1" ht="15.95" customHeight="1" x14ac:dyDescent="0.25">
      <c r="B62" s="21" t="s">
        <v>66</v>
      </c>
      <c r="C62" s="201" t="s">
        <v>67</v>
      </c>
      <c r="D62" s="201"/>
      <c r="E62" s="201"/>
      <c r="F62" s="201"/>
      <c r="G62" s="201"/>
      <c r="H62" s="201"/>
      <c r="I62" s="202"/>
      <c r="J62" s="17"/>
      <c r="K62" s="17"/>
      <c r="L62" s="18"/>
    </row>
    <row r="63" spans="2:12" s="68" customFormat="1" ht="15.95" customHeight="1" x14ac:dyDescent="0.25">
      <c r="B63" s="21">
        <v>3</v>
      </c>
      <c r="C63" s="201" t="s">
        <v>68</v>
      </c>
      <c r="D63" s="201"/>
      <c r="E63" s="201"/>
      <c r="F63" s="201"/>
      <c r="G63" s="201"/>
      <c r="H63" s="201"/>
      <c r="I63" s="202"/>
      <c r="J63" s="17"/>
      <c r="K63" s="17"/>
      <c r="L63" s="18"/>
    </row>
    <row r="64" spans="2:12" s="68" customFormat="1" ht="15.95" customHeight="1" x14ac:dyDescent="0.25">
      <c r="B64" s="21">
        <v>2</v>
      </c>
      <c r="C64" s="201" t="s">
        <v>69</v>
      </c>
      <c r="D64" s="201"/>
      <c r="E64" s="201"/>
      <c r="F64" s="201"/>
      <c r="G64" s="201"/>
      <c r="H64" s="201"/>
      <c r="I64" s="202"/>
      <c r="J64" s="17"/>
      <c r="K64" s="17"/>
      <c r="L64" s="18"/>
    </row>
    <row r="65" spans="2:13" ht="15.95" customHeight="1" x14ac:dyDescent="0.2">
      <c r="B65" s="21">
        <v>1</v>
      </c>
      <c r="C65" s="201" t="s">
        <v>70</v>
      </c>
      <c r="D65" s="201"/>
      <c r="E65" s="201"/>
      <c r="F65" s="201"/>
      <c r="G65" s="201"/>
      <c r="H65" s="201"/>
      <c r="I65" s="202"/>
      <c r="J65" s="22"/>
      <c r="K65" s="22"/>
    </row>
    <row r="66" spans="2:13" ht="15.95" customHeight="1" thickBot="1" x14ac:dyDescent="0.25">
      <c r="B66" s="23">
        <v>0</v>
      </c>
      <c r="C66" s="212" t="s">
        <v>71</v>
      </c>
      <c r="D66" s="212"/>
      <c r="E66" s="212"/>
      <c r="F66" s="212"/>
      <c r="G66" s="212"/>
      <c r="H66" s="212"/>
      <c r="I66" s="213"/>
    </row>
    <row r="67" spans="2:13" ht="15.95" customHeight="1" x14ac:dyDescent="0.2">
      <c r="B67" s="214" t="s">
        <v>72</v>
      </c>
      <c r="C67" s="214"/>
      <c r="D67" s="214"/>
      <c r="E67" s="214"/>
      <c r="F67" s="214"/>
      <c r="G67" s="214"/>
      <c r="H67" s="214"/>
      <c r="I67" s="214"/>
      <c r="J67" s="24"/>
      <c r="K67" s="24"/>
    </row>
    <row r="68" spans="2:13" ht="15.95" customHeight="1" x14ac:dyDescent="0.2">
      <c r="B68" s="70"/>
      <c r="C68" s="70"/>
      <c r="D68" s="70"/>
      <c r="E68" s="70"/>
      <c r="F68" s="70"/>
      <c r="G68" s="70"/>
      <c r="H68" s="70"/>
      <c r="I68" s="70"/>
      <c r="J68" s="24"/>
      <c r="K68" s="24"/>
    </row>
    <row r="69" spans="2:13" ht="15.95" customHeight="1" thickBot="1" x14ac:dyDescent="0.25">
      <c r="B69" s="307" t="s">
        <v>73</v>
      </c>
      <c r="C69" s="307"/>
      <c r="D69" s="307"/>
      <c r="E69" s="307"/>
      <c r="F69" s="307"/>
      <c r="G69" s="307"/>
      <c r="H69" s="307"/>
      <c r="I69" s="307"/>
      <c r="J69" s="307"/>
      <c r="K69" s="307"/>
      <c r="L69" s="307"/>
    </row>
    <row r="70" spans="2:13" s="25" customFormat="1" ht="13.5" thickBot="1" x14ac:dyDescent="0.25">
      <c r="B70" s="32"/>
      <c r="C70" s="32"/>
      <c r="D70" s="32"/>
      <c r="E70" s="32"/>
      <c r="F70" s="32"/>
      <c r="G70" s="32"/>
      <c r="H70" s="32"/>
      <c r="I70" s="32"/>
      <c r="J70" s="32"/>
      <c r="K70" s="32"/>
      <c r="L70" s="32"/>
    </row>
    <row r="71" spans="2:13" s="33" customFormat="1" ht="15.95" customHeight="1" x14ac:dyDescent="0.25">
      <c r="B71" s="209" t="s">
        <v>126</v>
      </c>
      <c r="C71" s="210"/>
      <c r="D71" s="210"/>
      <c r="E71" s="210"/>
      <c r="F71" s="210"/>
      <c r="G71" s="210"/>
      <c r="H71" s="210"/>
      <c r="I71" s="210"/>
      <c r="J71" s="210"/>
      <c r="K71" s="210"/>
      <c r="L71" s="211"/>
    </row>
    <row r="72" spans="2:13" s="25" customFormat="1" ht="30" customHeight="1" x14ac:dyDescent="0.2">
      <c r="B72" s="217" t="s">
        <v>82</v>
      </c>
      <c r="C72" s="217"/>
      <c r="D72" s="217"/>
      <c r="E72" s="217"/>
      <c r="F72" s="217"/>
      <c r="G72" s="217"/>
      <c r="H72" s="217"/>
      <c r="I72" s="217"/>
      <c r="J72" s="217"/>
      <c r="K72" s="217"/>
      <c r="L72" s="217"/>
    </row>
    <row r="73" spans="2:13" s="25" customFormat="1" ht="15.95" customHeight="1" x14ac:dyDescent="0.2">
      <c r="B73" s="77"/>
      <c r="C73" s="78"/>
      <c r="D73" s="78"/>
      <c r="E73" s="34"/>
      <c r="F73" s="34"/>
      <c r="G73" s="34"/>
      <c r="H73" s="34"/>
      <c r="I73" s="34"/>
      <c r="J73" s="34"/>
      <c r="K73" s="34"/>
      <c r="L73" s="79"/>
    </row>
    <row r="74" spans="2:13" s="35" customFormat="1" ht="28.5" customHeight="1" x14ac:dyDescent="0.25">
      <c r="B74" s="206" t="s">
        <v>114</v>
      </c>
      <c r="C74" s="207"/>
      <c r="D74" s="207"/>
      <c r="E74" s="207"/>
      <c r="F74" s="208"/>
      <c r="G74" s="69" t="s">
        <v>83</v>
      </c>
      <c r="H74" s="67" t="s">
        <v>75</v>
      </c>
      <c r="I74" s="69" t="s">
        <v>76</v>
      </c>
      <c r="J74" s="173" t="s">
        <v>77</v>
      </c>
      <c r="K74" s="173"/>
      <c r="L74" s="173"/>
    </row>
    <row r="75" spans="2:13" s="25" customFormat="1" ht="27" customHeight="1" x14ac:dyDescent="0.2">
      <c r="B75" s="125" t="s">
        <v>130</v>
      </c>
      <c r="C75" s="126"/>
      <c r="D75" s="126"/>
      <c r="E75" s="126"/>
      <c r="F75" s="127"/>
      <c r="G75" s="28"/>
      <c r="H75" s="74">
        <v>30</v>
      </c>
      <c r="I75" s="82">
        <f>IF(ISERROR($G75*$H75/SUMPRODUCT($M$75:$M$78,$H$75:$H$78)),0,$G75*$H75/SUMPRODUCT($M$75:$M$78,$H$75:$H$78))</f>
        <v>0</v>
      </c>
      <c r="J75" s="169"/>
      <c r="K75" s="169"/>
      <c r="L75" s="169"/>
      <c r="M75" s="25">
        <f>IF(G75&gt;0,1,0)</f>
        <v>0</v>
      </c>
    </row>
    <row r="76" spans="2:13" s="25" customFormat="1" ht="24.75" customHeight="1" x14ac:dyDescent="0.2">
      <c r="B76" s="125" t="s">
        <v>131</v>
      </c>
      <c r="C76" s="126"/>
      <c r="D76" s="126"/>
      <c r="E76" s="126"/>
      <c r="F76" s="127"/>
      <c r="G76" s="28"/>
      <c r="H76" s="74">
        <v>30</v>
      </c>
      <c r="I76" s="82">
        <f t="shared" ref="I76:I78" si="0">IF(ISERROR($G76*$H76/SUMPRODUCT($M$75:$M$78,$H$75:$H$78)),0,$G76*$H76/SUMPRODUCT($M$75:$M$78,$H$75:$H$78))</f>
        <v>0</v>
      </c>
      <c r="J76" s="169"/>
      <c r="K76" s="169"/>
      <c r="L76" s="169"/>
      <c r="M76" s="25">
        <f>IF(G76&gt;0,1,0)</f>
        <v>0</v>
      </c>
    </row>
    <row r="77" spans="2:13" s="25" customFormat="1" ht="65.25" customHeight="1" x14ac:dyDescent="0.2">
      <c r="B77" s="125" t="s">
        <v>132</v>
      </c>
      <c r="C77" s="126"/>
      <c r="D77" s="126"/>
      <c r="E77" s="126"/>
      <c r="F77" s="127"/>
      <c r="G77" s="28"/>
      <c r="H77" s="74">
        <v>30</v>
      </c>
      <c r="I77" s="82">
        <f t="shared" si="0"/>
        <v>0</v>
      </c>
      <c r="J77" s="169"/>
      <c r="K77" s="169"/>
      <c r="L77" s="169"/>
      <c r="M77" s="25">
        <f t="shared" ref="M77:M78" si="1">IF(G77&gt;0,1,0)</f>
        <v>0</v>
      </c>
    </row>
    <row r="78" spans="2:13" s="25" customFormat="1" ht="52.5" customHeight="1" x14ac:dyDescent="0.2">
      <c r="B78" s="125" t="s">
        <v>129</v>
      </c>
      <c r="C78" s="126"/>
      <c r="D78" s="126"/>
      <c r="E78" s="126"/>
      <c r="F78" s="127"/>
      <c r="G78" s="28"/>
      <c r="H78" s="74">
        <v>10</v>
      </c>
      <c r="I78" s="82">
        <f t="shared" si="0"/>
        <v>0</v>
      </c>
      <c r="J78" s="169"/>
      <c r="K78" s="169"/>
      <c r="L78" s="169"/>
      <c r="M78" s="25">
        <f t="shared" si="1"/>
        <v>0</v>
      </c>
    </row>
    <row r="79" spans="2:13" s="25" customFormat="1" x14ac:dyDescent="0.2">
      <c r="B79" s="170" t="s">
        <v>78</v>
      </c>
      <c r="C79" s="171"/>
      <c r="D79" s="171"/>
      <c r="E79" s="171"/>
      <c r="F79" s="171"/>
      <c r="G79" s="172"/>
      <c r="H79" s="66">
        <f>SUM(H75:H78)</f>
        <v>100</v>
      </c>
      <c r="I79" s="31">
        <f>SUM(I75:I78)</f>
        <v>0</v>
      </c>
    </row>
    <row r="80" spans="2:13" s="25" customFormat="1" ht="24" customHeight="1" x14ac:dyDescent="0.2">
      <c r="B80" s="116" t="s">
        <v>79</v>
      </c>
      <c r="C80" s="116"/>
      <c r="D80" s="116"/>
      <c r="E80" s="116" t="s">
        <v>80</v>
      </c>
      <c r="F80" s="116"/>
      <c r="G80" s="116"/>
      <c r="H80" s="116"/>
      <c r="I80" s="116"/>
      <c r="J80" s="116"/>
      <c r="K80" s="116" t="s">
        <v>81</v>
      </c>
      <c r="L80" s="116"/>
    </row>
    <row r="81" spans="2:13" s="25" customFormat="1" ht="15.95" customHeight="1" x14ac:dyDescent="0.2">
      <c r="B81" s="117"/>
      <c r="C81" s="117"/>
      <c r="D81" s="117"/>
      <c r="E81" s="118"/>
      <c r="F81" s="118"/>
      <c r="G81" s="118"/>
      <c r="H81" s="118"/>
      <c r="I81" s="118"/>
      <c r="J81" s="118"/>
      <c r="K81" s="117"/>
      <c r="L81" s="117"/>
    </row>
    <row r="82" spans="2:13" s="25" customFormat="1" ht="15.95" customHeight="1" x14ac:dyDescent="0.2">
      <c r="B82" s="144"/>
      <c r="C82" s="149"/>
      <c r="D82" s="145"/>
      <c r="E82" s="146"/>
      <c r="F82" s="147"/>
      <c r="G82" s="147"/>
      <c r="H82" s="147"/>
      <c r="I82" s="147"/>
      <c r="J82" s="148"/>
      <c r="K82" s="144"/>
      <c r="L82" s="145"/>
    </row>
    <row r="83" spans="2:13" s="25" customFormat="1" ht="15.95" customHeight="1" x14ac:dyDescent="0.2">
      <c r="B83" s="144"/>
      <c r="C83" s="149"/>
      <c r="D83" s="145"/>
      <c r="E83" s="146"/>
      <c r="F83" s="147"/>
      <c r="G83" s="147"/>
      <c r="H83" s="147"/>
      <c r="I83" s="147"/>
      <c r="J83" s="148"/>
      <c r="K83" s="144"/>
      <c r="L83" s="145"/>
    </row>
    <row r="84" spans="2:13" s="25" customFormat="1" ht="15.95" customHeight="1" x14ac:dyDescent="0.2">
      <c r="B84" s="117"/>
      <c r="C84" s="117"/>
      <c r="D84" s="117"/>
      <c r="E84" s="118"/>
      <c r="F84" s="118"/>
      <c r="G84" s="118"/>
      <c r="H84" s="118"/>
      <c r="I84" s="118"/>
      <c r="J84" s="118"/>
      <c r="K84" s="117"/>
      <c r="L84" s="117"/>
    </row>
    <row r="85" spans="2:13" s="25" customFormat="1" ht="15.95" customHeight="1" x14ac:dyDescent="0.2"/>
    <row r="86" spans="2:13" s="25" customFormat="1" ht="39" customHeight="1" x14ac:dyDescent="0.2">
      <c r="B86" s="119" t="s">
        <v>115</v>
      </c>
      <c r="C86" s="120"/>
      <c r="D86" s="120"/>
      <c r="E86" s="120"/>
      <c r="F86" s="121"/>
      <c r="G86" s="37" t="s">
        <v>74</v>
      </c>
      <c r="H86" s="67" t="s">
        <v>75</v>
      </c>
      <c r="I86" s="27" t="s">
        <v>76</v>
      </c>
      <c r="J86" s="173" t="s">
        <v>77</v>
      </c>
      <c r="K86" s="173"/>
      <c r="L86" s="173"/>
    </row>
    <row r="87" spans="2:13" s="25" customFormat="1" ht="58.5" customHeight="1" x14ac:dyDescent="0.2">
      <c r="B87" s="113" t="s">
        <v>133</v>
      </c>
      <c r="C87" s="114"/>
      <c r="D87" s="114"/>
      <c r="E87" s="114"/>
      <c r="F87" s="115"/>
      <c r="G87" s="38"/>
      <c r="H87" s="74">
        <v>25</v>
      </c>
      <c r="I87" s="82">
        <f>IF(ISERROR($G87*$H87/SUMPRODUCT($M$87:$M$91,$H$87:$H$91)),0,$G87*$H87/SUMPRODUCT($M$87:$M$91,$H$87:$H$91))</f>
        <v>0</v>
      </c>
      <c r="J87" s="169"/>
      <c r="K87" s="169"/>
      <c r="L87" s="169"/>
      <c r="M87" s="25">
        <f>IF(G87&gt;0,1,0)</f>
        <v>0</v>
      </c>
    </row>
    <row r="88" spans="2:13" s="25" customFormat="1" ht="27" customHeight="1" x14ac:dyDescent="0.2">
      <c r="B88" s="125" t="s">
        <v>134</v>
      </c>
      <c r="C88" s="126"/>
      <c r="D88" s="126"/>
      <c r="E88" s="126"/>
      <c r="F88" s="127"/>
      <c r="G88" s="38"/>
      <c r="H88" s="74">
        <v>20</v>
      </c>
      <c r="I88" s="82">
        <f>IF(ISERROR($G88*$H88/SUMPRODUCT($M$87:$M$91,$H$87:$H$91)),0,$G88*$H88/SUMPRODUCT($M$87:$M$91,$H$87:$H$91))</f>
        <v>0</v>
      </c>
      <c r="J88" s="169"/>
      <c r="K88" s="169"/>
      <c r="L88" s="169"/>
      <c r="M88" s="25">
        <f t="shared" ref="M88:M91" si="2">IF(G88&gt;0,1,0)</f>
        <v>0</v>
      </c>
    </row>
    <row r="89" spans="2:13" s="25" customFormat="1" ht="42" customHeight="1" x14ac:dyDescent="0.2">
      <c r="B89" s="125" t="s">
        <v>135</v>
      </c>
      <c r="C89" s="126"/>
      <c r="D89" s="126"/>
      <c r="E89" s="126"/>
      <c r="F89" s="127"/>
      <c r="G89" s="38"/>
      <c r="H89" s="39">
        <v>20</v>
      </c>
      <c r="I89" s="82">
        <f>IF(ISERROR($G89*$H89/SUMPRODUCT($M$87:$M$91,$H$87:$H$91)),0,$G89*$H89/SUMPRODUCT($M$87:$M$91,$H$87:$H$91))</f>
        <v>0</v>
      </c>
      <c r="J89" s="169"/>
      <c r="K89" s="169"/>
      <c r="L89" s="169"/>
      <c r="M89" s="25">
        <f t="shared" si="2"/>
        <v>0</v>
      </c>
    </row>
    <row r="90" spans="2:13" s="84" customFormat="1" ht="75" customHeight="1" x14ac:dyDescent="0.2">
      <c r="B90" s="125" t="s">
        <v>136</v>
      </c>
      <c r="C90" s="126"/>
      <c r="D90" s="126"/>
      <c r="E90" s="126"/>
      <c r="F90" s="127"/>
      <c r="G90" s="38"/>
      <c r="H90" s="39">
        <v>25</v>
      </c>
      <c r="I90" s="85">
        <f>IF(ISERROR($G90*$H90/SUMPRODUCT($M$87:$M$91,$H$87:$H$91)),0,$G90*$H90/SUMPRODUCT($M$87:$M$91,$H$87:$H$91))</f>
        <v>0</v>
      </c>
      <c r="J90" s="233"/>
      <c r="K90" s="233"/>
      <c r="L90" s="233"/>
      <c r="M90" s="84">
        <f t="shared" si="2"/>
        <v>0</v>
      </c>
    </row>
    <row r="91" spans="2:13" s="25" customFormat="1" ht="48.75" customHeight="1" x14ac:dyDescent="0.2">
      <c r="B91" s="125" t="s">
        <v>218</v>
      </c>
      <c r="C91" s="126"/>
      <c r="D91" s="126"/>
      <c r="E91" s="126"/>
      <c r="F91" s="127"/>
      <c r="G91" s="40"/>
      <c r="H91" s="29">
        <v>10</v>
      </c>
      <c r="I91" s="82">
        <f>IF(ISERROR($G91*$H91/SUMPRODUCT($M$87:$M$91,$H$87:$H$91)),0,$G91*$H91/SUMPRODUCT($M$87:$M$91,$H$87:$H$91))</f>
        <v>0</v>
      </c>
      <c r="J91" s="169"/>
      <c r="K91" s="169"/>
      <c r="L91" s="169"/>
      <c r="M91" s="25">
        <f t="shared" si="2"/>
        <v>0</v>
      </c>
    </row>
    <row r="92" spans="2:13" s="25" customFormat="1" x14ac:dyDescent="0.2">
      <c r="B92" s="203" t="s">
        <v>78</v>
      </c>
      <c r="C92" s="204"/>
      <c r="D92" s="204"/>
      <c r="E92" s="204"/>
      <c r="F92" s="204"/>
      <c r="G92" s="205"/>
      <c r="H92" s="66">
        <f>SUM(H87:H91)</f>
        <v>100</v>
      </c>
      <c r="I92" s="30">
        <f>SUM(I87:I91)</f>
        <v>0</v>
      </c>
    </row>
    <row r="93" spans="2:13" s="25" customFormat="1" ht="24" customHeight="1" x14ac:dyDescent="0.2">
      <c r="B93" s="116" t="s">
        <v>79</v>
      </c>
      <c r="C93" s="116"/>
      <c r="D93" s="116"/>
      <c r="E93" s="116" t="s">
        <v>80</v>
      </c>
      <c r="F93" s="116"/>
      <c r="G93" s="116"/>
      <c r="H93" s="116"/>
      <c r="I93" s="116"/>
      <c r="J93" s="116"/>
      <c r="K93" s="116" t="s">
        <v>81</v>
      </c>
      <c r="L93" s="116"/>
    </row>
    <row r="94" spans="2:13" s="25" customFormat="1" ht="15.95" customHeight="1" x14ac:dyDescent="0.2">
      <c r="B94" s="117"/>
      <c r="C94" s="117"/>
      <c r="D94" s="117"/>
      <c r="E94" s="118"/>
      <c r="F94" s="118"/>
      <c r="G94" s="118"/>
      <c r="H94" s="118"/>
      <c r="I94" s="118"/>
      <c r="J94" s="118"/>
      <c r="K94" s="117"/>
      <c r="L94" s="117"/>
    </row>
    <row r="95" spans="2:13" s="25" customFormat="1" ht="15.95" customHeight="1" x14ac:dyDescent="0.2">
      <c r="B95" s="144"/>
      <c r="C95" s="149"/>
      <c r="D95" s="145"/>
      <c r="E95" s="146"/>
      <c r="F95" s="147"/>
      <c r="G95" s="147"/>
      <c r="H95" s="147"/>
      <c r="I95" s="147"/>
      <c r="J95" s="148"/>
      <c r="K95" s="144"/>
      <c r="L95" s="145"/>
    </row>
    <row r="96" spans="2:13" s="25" customFormat="1" ht="15.95" customHeight="1" x14ac:dyDescent="0.2">
      <c r="B96" s="117"/>
      <c r="C96" s="117"/>
      <c r="D96" s="117"/>
      <c r="E96" s="118"/>
      <c r="F96" s="118"/>
      <c r="G96" s="118"/>
      <c r="H96" s="118"/>
      <c r="I96" s="118"/>
      <c r="J96" s="118"/>
      <c r="K96" s="117"/>
      <c r="L96" s="117"/>
    </row>
    <row r="97" spans="2:13" s="25" customFormat="1" ht="15.95" customHeight="1" x14ac:dyDescent="0.2">
      <c r="B97" s="117"/>
      <c r="C97" s="117"/>
      <c r="D97" s="117"/>
      <c r="E97" s="118"/>
      <c r="F97" s="118"/>
      <c r="G97" s="118"/>
      <c r="H97" s="118"/>
      <c r="I97" s="118"/>
      <c r="J97" s="118"/>
      <c r="K97" s="117"/>
      <c r="L97" s="117"/>
    </row>
    <row r="98" spans="2:13" s="25" customFormat="1" ht="15.95" customHeight="1" x14ac:dyDescent="0.2"/>
    <row r="99" spans="2:13" s="25" customFormat="1" ht="30.75" customHeight="1" x14ac:dyDescent="0.2">
      <c r="B99" s="119" t="s">
        <v>116</v>
      </c>
      <c r="C99" s="120"/>
      <c r="D99" s="120"/>
      <c r="E99" s="120"/>
      <c r="F99" s="121"/>
      <c r="G99" s="37" t="s">
        <v>74</v>
      </c>
      <c r="H99" s="69" t="s">
        <v>75</v>
      </c>
      <c r="I99" s="69" t="s">
        <v>76</v>
      </c>
      <c r="J99" s="173" t="s">
        <v>77</v>
      </c>
      <c r="K99" s="173"/>
      <c r="L99" s="173"/>
    </row>
    <row r="100" spans="2:13" s="25" customFormat="1" ht="42" customHeight="1" x14ac:dyDescent="0.2">
      <c r="B100" s="137" t="s">
        <v>137</v>
      </c>
      <c r="C100" s="138"/>
      <c r="D100" s="138"/>
      <c r="E100" s="138"/>
      <c r="F100" s="139"/>
      <c r="G100" s="40"/>
      <c r="H100" s="74">
        <v>10</v>
      </c>
      <c r="I100" s="81">
        <f>IF(ISERROR($G100*$H100/SUMPRODUCT($M$100:$M$107,$H$101:$H$107)),0,$G100*$H100/SUMPRODUCT($M$100:$M$107,$H$100:$H$107))</f>
        <v>0</v>
      </c>
      <c r="J100" s="169"/>
      <c r="K100" s="169"/>
      <c r="L100" s="169"/>
      <c r="M100" s="25">
        <f>IF(G100&gt;0,1,0)</f>
        <v>0</v>
      </c>
    </row>
    <row r="101" spans="2:13" s="25" customFormat="1" ht="40.5" customHeight="1" x14ac:dyDescent="0.2">
      <c r="B101" s="137" t="s">
        <v>138</v>
      </c>
      <c r="C101" s="138"/>
      <c r="D101" s="138"/>
      <c r="E101" s="138"/>
      <c r="F101" s="139"/>
      <c r="G101" s="40"/>
      <c r="H101" s="74">
        <v>15</v>
      </c>
      <c r="I101" s="81">
        <f t="shared" ref="I101:I107" si="3">IF(ISERROR($G101*$H101/SUMPRODUCT($M$100:$M$107,$H$101:$H$107)),0,$G101*$H101/SUMPRODUCT($M$100:$M$107,$H$100:$H$107))</f>
        <v>0</v>
      </c>
      <c r="J101" s="169"/>
      <c r="K101" s="169"/>
      <c r="L101" s="169"/>
      <c r="M101" s="25">
        <f t="shared" ref="M101:M107" si="4">IF(G101&gt;0,1,0)</f>
        <v>0</v>
      </c>
    </row>
    <row r="102" spans="2:13" s="25" customFormat="1" ht="39.75" customHeight="1" x14ac:dyDescent="0.2">
      <c r="B102" s="137" t="s">
        <v>219</v>
      </c>
      <c r="C102" s="138"/>
      <c r="D102" s="138"/>
      <c r="E102" s="138"/>
      <c r="F102" s="139"/>
      <c r="G102" s="40"/>
      <c r="H102" s="74">
        <v>10</v>
      </c>
      <c r="I102" s="81">
        <f t="shared" si="3"/>
        <v>0</v>
      </c>
      <c r="J102" s="169"/>
      <c r="K102" s="169"/>
      <c r="L102" s="169"/>
      <c r="M102" s="25">
        <f t="shared" si="4"/>
        <v>0</v>
      </c>
    </row>
    <row r="103" spans="2:13" s="25" customFormat="1" ht="30" customHeight="1" x14ac:dyDescent="0.2">
      <c r="B103" s="137" t="s">
        <v>139</v>
      </c>
      <c r="C103" s="138"/>
      <c r="D103" s="138"/>
      <c r="E103" s="138"/>
      <c r="F103" s="139"/>
      <c r="G103" s="40"/>
      <c r="H103" s="74">
        <v>15</v>
      </c>
      <c r="I103" s="81">
        <f t="shared" si="3"/>
        <v>0</v>
      </c>
      <c r="J103" s="169"/>
      <c r="K103" s="169"/>
      <c r="L103" s="169"/>
      <c r="M103" s="25">
        <f t="shared" si="4"/>
        <v>0</v>
      </c>
    </row>
    <row r="104" spans="2:13" s="25" customFormat="1" ht="25.5" customHeight="1" x14ac:dyDescent="0.2">
      <c r="B104" s="137" t="s">
        <v>140</v>
      </c>
      <c r="C104" s="138"/>
      <c r="D104" s="138"/>
      <c r="E104" s="138"/>
      <c r="F104" s="139"/>
      <c r="G104" s="40"/>
      <c r="H104" s="74">
        <v>15</v>
      </c>
      <c r="I104" s="81">
        <f t="shared" si="3"/>
        <v>0</v>
      </c>
      <c r="J104" s="169"/>
      <c r="K104" s="169"/>
      <c r="L104" s="169"/>
      <c r="M104" s="25">
        <f t="shared" si="4"/>
        <v>0</v>
      </c>
    </row>
    <row r="105" spans="2:13" s="25" customFormat="1" ht="39" customHeight="1" x14ac:dyDescent="0.2">
      <c r="B105" s="137" t="s">
        <v>141</v>
      </c>
      <c r="C105" s="138"/>
      <c r="D105" s="138"/>
      <c r="E105" s="138"/>
      <c r="F105" s="139"/>
      <c r="G105" s="40"/>
      <c r="H105" s="74">
        <v>15</v>
      </c>
      <c r="I105" s="81">
        <f t="shared" si="3"/>
        <v>0</v>
      </c>
      <c r="J105" s="169"/>
      <c r="K105" s="169"/>
      <c r="L105" s="169"/>
      <c r="M105" s="25">
        <f t="shared" si="4"/>
        <v>0</v>
      </c>
    </row>
    <row r="106" spans="2:13" s="25" customFormat="1" ht="90.75" customHeight="1" x14ac:dyDescent="0.2">
      <c r="B106" s="137" t="s">
        <v>142</v>
      </c>
      <c r="C106" s="138"/>
      <c r="D106" s="138"/>
      <c r="E106" s="138"/>
      <c r="F106" s="139"/>
      <c r="G106" s="40"/>
      <c r="H106" s="74">
        <v>10</v>
      </c>
      <c r="I106" s="81">
        <f t="shared" si="3"/>
        <v>0</v>
      </c>
      <c r="J106" s="169"/>
      <c r="K106" s="169"/>
      <c r="L106" s="169"/>
      <c r="M106" s="25">
        <f t="shared" si="4"/>
        <v>0</v>
      </c>
    </row>
    <row r="107" spans="2:13" s="25" customFormat="1" ht="52.5" customHeight="1" x14ac:dyDescent="0.2">
      <c r="B107" s="137" t="s">
        <v>143</v>
      </c>
      <c r="C107" s="138"/>
      <c r="D107" s="138"/>
      <c r="E107" s="138"/>
      <c r="F107" s="139"/>
      <c r="G107" s="40"/>
      <c r="H107" s="74">
        <v>10</v>
      </c>
      <c r="I107" s="81">
        <f t="shared" si="3"/>
        <v>0</v>
      </c>
      <c r="J107" s="169"/>
      <c r="K107" s="169"/>
      <c r="L107" s="169"/>
      <c r="M107" s="25">
        <f t="shared" si="4"/>
        <v>0</v>
      </c>
    </row>
    <row r="108" spans="2:13" s="25" customFormat="1" x14ac:dyDescent="0.2">
      <c r="B108" s="170" t="s">
        <v>78</v>
      </c>
      <c r="C108" s="171"/>
      <c r="D108" s="171"/>
      <c r="E108" s="171"/>
      <c r="F108" s="171"/>
      <c r="G108" s="172"/>
      <c r="H108" s="66">
        <f>SUM(H100:H107)</f>
        <v>100</v>
      </c>
      <c r="I108" s="31">
        <f>SUM(I100:I107)</f>
        <v>0</v>
      </c>
    </row>
    <row r="109" spans="2:13" s="25" customFormat="1" ht="24" customHeight="1" x14ac:dyDescent="0.2">
      <c r="B109" s="116" t="s">
        <v>79</v>
      </c>
      <c r="C109" s="116"/>
      <c r="D109" s="116"/>
      <c r="E109" s="116" t="s">
        <v>80</v>
      </c>
      <c r="F109" s="116"/>
      <c r="G109" s="116"/>
      <c r="H109" s="116"/>
      <c r="I109" s="116"/>
      <c r="J109" s="116"/>
      <c r="K109" s="116" t="s">
        <v>81</v>
      </c>
      <c r="L109" s="116"/>
    </row>
    <row r="110" spans="2:13" s="25" customFormat="1" ht="15.95" customHeight="1" x14ac:dyDescent="0.2">
      <c r="B110" s="117"/>
      <c r="C110" s="117"/>
      <c r="D110" s="117"/>
      <c r="E110" s="118"/>
      <c r="F110" s="118"/>
      <c r="G110" s="118"/>
      <c r="H110" s="118"/>
      <c r="I110" s="118"/>
      <c r="J110" s="118"/>
      <c r="K110" s="117"/>
      <c r="L110" s="117"/>
    </row>
    <row r="111" spans="2:13" s="25" customFormat="1" ht="15.95" customHeight="1" x14ac:dyDescent="0.2">
      <c r="B111" s="144"/>
      <c r="C111" s="149"/>
      <c r="D111" s="145"/>
      <c r="E111" s="146"/>
      <c r="F111" s="147"/>
      <c r="G111" s="147"/>
      <c r="H111" s="147"/>
      <c r="I111" s="147"/>
      <c r="J111" s="148"/>
      <c r="K111" s="144"/>
      <c r="L111" s="145"/>
    </row>
    <row r="112" spans="2:13" s="25" customFormat="1" ht="15.95" customHeight="1" x14ac:dyDescent="0.2">
      <c r="B112" s="117"/>
      <c r="C112" s="117"/>
      <c r="D112" s="117"/>
      <c r="E112" s="118"/>
      <c r="F112" s="118"/>
      <c r="G112" s="118"/>
      <c r="H112" s="118"/>
      <c r="I112" s="118"/>
      <c r="J112" s="118"/>
      <c r="K112" s="117"/>
      <c r="L112" s="117"/>
    </row>
    <row r="113" spans="2:13" s="25" customFormat="1" ht="15.95" customHeight="1" x14ac:dyDescent="0.2">
      <c r="B113" s="117"/>
      <c r="C113" s="117"/>
      <c r="D113" s="117"/>
      <c r="E113" s="118"/>
      <c r="F113" s="118"/>
      <c r="G113" s="118"/>
      <c r="H113" s="118"/>
      <c r="I113" s="118"/>
      <c r="J113" s="118"/>
      <c r="K113" s="117"/>
      <c r="L113" s="117"/>
    </row>
    <row r="114" spans="2:13" s="25" customFormat="1" ht="15.95" customHeight="1" x14ac:dyDescent="0.2"/>
    <row r="115" spans="2:13" s="25" customFormat="1" ht="30" customHeight="1" x14ac:dyDescent="0.2">
      <c r="B115" s="119" t="s">
        <v>117</v>
      </c>
      <c r="C115" s="120"/>
      <c r="D115" s="120"/>
      <c r="E115" s="120"/>
      <c r="F115" s="121"/>
      <c r="G115" s="37" t="s">
        <v>74</v>
      </c>
      <c r="H115" s="69" t="s">
        <v>75</v>
      </c>
      <c r="I115" s="69" t="s">
        <v>76</v>
      </c>
      <c r="J115" s="122" t="s">
        <v>77</v>
      </c>
      <c r="K115" s="123"/>
      <c r="L115" s="124"/>
    </row>
    <row r="116" spans="2:13" s="25" customFormat="1" ht="53.25" customHeight="1" x14ac:dyDescent="0.2">
      <c r="B116" s="125" t="s">
        <v>144</v>
      </c>
      <c r="C116" s="126"/>
      <c r="D116" s="126"/>
      <c r="E116" s="126"/>
      <c r="F116" s="127"/>
      <c r="G116" s="40"/>
      <c r="H116" s="74">
        <v>5</v>
      </c>
      <c r="I116" s="81">
        <f>IF(ISERROR($G116*$H116/SUMPRODUCT($M$116:$M$128,$H$116:$H$128)),0,$G116*$H116/SUMPRODUCT($M$116:$M$128,$H$116:$H$128))</f>
        <v>0</v>
      </c>
      <c r="J116" s="141"/>
      <c r="K116" s="142"/>
      <c r="L116" s="143"/>
      <c r="M116" s="25">
        <f>IF(G116&gt;0,1,0)</f>
        <v>0</v>
      </c>
    </row>
    <row r="117" spans="2:13" s="25" customFormat="1" ht="25.5" customHeight="1" x14ac:dyDescent="0.2">
      <c r="B117" s="125" t="s">
        <v>145</v>
      </c>
      <c r="C117" s="126"/>
      <c r="D117" s="126"/>
      <c r="E117" s="126"/>
      <c r="F117" s="127"/>
      <c r="G117" s="40"/>
      <c r="H117" s="74">
        <v>5</v>
      </c>
      <c r="I117" s="81">
        <f t="shared" ref="I117:I128" si="5">IF(ISERROR($G117*$H117/SUMPRODUCT($M$116:$M$128,$H$116:$H$128)),0,$G117*$H117/SUMPRODUCT($M$116:$M$128,$H$116:$H$128))</f>
        <v>0</v>
      </c>
      <c r="J117" s="141"/>
      <c r="K117" s="142"/>
      <c r="L117" s="143"/>
      <c r="M117" s="25">
        <f t="shared" ref="M117:M128" si="6">IF(G117&gt;0,1,0)</f>
        <v>0</v>
      </c>
    </row>
    <row r="118" spans="2:13" s="25" customFormat="1" ht="54" customHeight="1" x14ac:dyDescent="0.2">
      <c r="B118" s="125" t="s">
        <v>146</v>
      </c>
      <c r="C118" s="126"/>
      <c r="D118" s="126"/>
      <c r="E118" s="126"/>
      <c r="F118" s="127"/>
      <c r="G118" s="40"/>
      <c r="H118" s="74">
        <v>5</v>
      </c>
      <c r="I118" s="81">
        <f t="shared" si="5"/>
        <v>0</v>
      </c>
      <c r="J118" s="141"/>
      <c r="K118" s="142"/>
      <c r="L118" s="143"/>
      <c r="M118" s="25">
        <f t="shared" si="6"/>
        <v>0</v>
      </c>
    </row>
    <row r="119" spans="2:13" s="25" customFormat="1" ht="40.5" customHeight="1" x14ac:dyDescent="0.2">
      <c r="B119" s="125" t="s">
        <v>147</v>
      </c>
      <c r="C119" s="126"/>
      <c r="D119" s="126"/>
      <c r="E119" s="126"/>
      <c r="F119" s="127"/>
      <c r="G119" s="40"/>
      <c r="H119" s="74">
        <v>10</v>
      </c>
      <c r="I119" s="81">
        <f t="shared" si="5"/>
        <v>0</v>
      </c>
      <c r="J119" s="141"/>
      <c r="K119" s="142"/>
      <c r="L119" s="143"/>
      <c r="M119" s="25">
        <f t="shared" si="6"/>
        <v>0</v>
      </c>
    </row>
    <row r="120" spans="2:13" s="25" customFormat="1" ht="42.75" customHeight="1" x14ac:dyDescent="0.2">
      <c r="B120" s="125" t="s">
        <v>148</v>
      </c>
      <c r="C120" s="126"/>
      <c r="D120" s="126"/>
      <c r="E120" s="126"/>
      <c r="F120" s="127"/>
      <c r="G120" s="40"/>
      <c r="H120" s="74">
        <v>10</v>
      </c>
      <c r="I120" s="81">
        <f t="shared" si="5"/>
        <v>0</v>
      </c>
      <c r="J120" s="141"/>
      <c r="K120" s="142"/>
      <c r="L120" s="143"/>
      <c r="M120" s="25">
        <f t="shared" si="6"/>
        <v>0</v>
      </c>
    </row>
    <row r="121" spans="2:13" s="25" customFormat="1" ht="39.75" customHeight="1" x14ac:dyDescent="0.2">
      <c r="B121" s="125" t="s">
        <v>208</v>
      </c>
      <c r="C121" s="126"/>
      <c r="D121" s="126"/>
      <c r="E121" s="126"/>
      <c r="F121" s="127"/>
      <c r="G121" s="40"/>
      <c r="H121" s="74">
        <v>10</v>
      </c>
      <c r="I121" s="81">
        <f t="shared" si="5"/>
        <v>0</v>
      </c>
      <c r="J121" s="141"/>
      <c r="K121" s="142"/>
      <c r="L121" s="143"/>
      <c r="M121" s="25">
        <f t="shared" si="6"/>
        <v>0</v>
      </c>
    </row>
    <row r="122" spans="2:13" s="25" customFormat="1" ht="27.75" customHeight="1" x14ac:dyDescent="0.2">
      <c r="B122" s="125" t="s">
        <v>149</v>
      </c>
      <c r="C122" s="126"/>
      <c r="D122" s="126"/>
      <c r="E122" s="126"/>
      <c r="F122" s="127"/>
      <c r="G122" s="40"/>
      <c r="H122" s="74">
        <v>10</v>
      </c>
      <c r="I122" s="81">
        <f t="shared" si="5"/>
        <v>0</v>
      </c>
      <c r="J122" s="141"/>
      <c r="K122" s="142"/>
      <c r="L122" s="143"/>
      <c r="M122" s="25">
        <f t="shared" si="6"/>
        <v>0</v>
      </c>
    </row>
    <row r="123" spans="2:13" s="25" customFormat="1" ht="28.5" customHeight="1" x14ac:dyDescent="0.2">
      <c r="B123" s="125" t="s">
        <v>150</v>
      </c>
      <c r="C123" s="126"/>
      <c r="D123" s="126"/>
      <c r="E123" s="126"/>
      <c r="F123" s="127"/>
      <c r="G123" s="40"/>
      <c r="H123" s="74">
        <v>10</v>
      </c>
      <c r="I123" s="81">
        <f t="shared" si="5"/>
        <v>0</v>
      </c>
      <c r="J123" s="141"/>
      <c r="K123" s="142"/>
      <c r="L123" s="143"/>
      <c r="M123" s="25">
        <f t="shared" si="6"/>
        <v>0</v>
      </c>
    </row>
    <row r="124" spans="2:13" s="25" customFormat="1" ht="25.5" customHeight="1" x14ac:dyDescent="0.2">
      <c r="B124" s="125" t="s">
        <v>151</v>
      </c>
      <c r="C124" s="126"/>
      <c r="D124" s="126"/>
      <c r="E124" s="126"/>
      <c r="F124" s="127"/>
      <c r="G124" s="40"/>
      <c r="H124" s="74">
        <v>5</v>
      </c>
      <c r="I124" s="81">
        <f t="shared" si="5"/>
        <v>0</v>
      </c>
      <c r="J124" s="141"/>
      <c r="K124" s="142"/>
      <c r="L124" s="143"/>
      <c r="M124" s="25">
        <f t="shared" si="6"/>
        <v>0</v>
      </c>
    </row>
    <row r="125" spans="2:13" s="25" customFormat="1" ht="30.75" customHeight="1" x14ac:dyDescent="0.2">
      <c r="B125" s="125" t="s">
        <v>152</v>
      </c>
      <c r="C125" s="126"/>
      <c r="D125" s="126"/>
      <c r="E125" s="126"/>
      <c r="F125" s="127"/>
      <c r="G125" s="40"/>
      <c r="H125" s="74">
        <v>10</v>
      </c>
      <c r="I125" s="81">
        <f t="shared" si="5"/>
        <v>0</v>
      </c>
      <c r="J125" s="141"/>
      <c r="K125" s="142"/>
      <c r="L125" s="143"/>
      <c r="M125" s="25">
        <f t="shared" si="6"/>
        <v>0</v>
      </c>
    </row>
    <row r="126" spans="2:13" s="25" customFormat="1" ht="27.75" customHeight="1" x14ac:dyDescent="0.2">
      <c r="B126" s="125" t="s">
        <v>153</v>
      </c>
      <c r="C126" s="126"/>
      <c r="D126" s="126"/>
      <c r="E126" s="126"/>
      <c r="F126" s="127"/>
      <c r="G126" s="40"/>
      <c r="H126" s="74">
        <v>5</v>
      </c>
      <c r="I126" s="81">
        <f t="shared" si="5"/>
        <v>0</v>
      </c>
      <c r="J126" s="141"/>
      <c r="K126" s="142"/>
      <c r="L126" s="143"/>
      <c r="M126" s="25">
        <f t="shared" si="6"/>
        <v>0</v>
      </c>
    </row>
    <row r="127" spans="2:13" s="25" customFormat="1" ht="67.5" customHeight="1" x14ac:dyDescent="0.2">
      <c r="B127" s="125" t="s">
        <v>154</v>
      </c>
      <c r="C127" s="126"/>
      <c r="D127" s="126"/>
      <c r="E127" s="126"/>
      <c r="F127" s="127"/>
      <c r="G127" s="40"/>
      <c r="H127" s="74">
        <v>10</v>
      </c>
      <c r="I127" s="81">
        <f t="shared" si="5"/>
        <v>0</v>
      </c>
      <c r="J127" s="141"/>
      <c r="K127" s="142"/>
      <c r="L127" s="143"/>
      <c r="M127" s="25">
        <f t="shared" si="6"/>
        <v>0</v>
      </c>
    </row>
    <row r="128" spans="2:13" s="25" customFormat="1" ht="55.5" customHeight="1" x14ac:dyDescent="0.2">
      <c r="B128" s="125" t="s">
        <v>155</v>
      </c>
      <c r="C128" s="126"/>
      <c r="D128" s="126"/>
      <c r="E128" s="126"/>
      <c r="F128" s="127"/>
      <c r="G128" s="40"/>
      <c r="H128" s="74">
        <v>5</v>
      </c>
      <c r="I128" s="81">
        <f t="shared" si="5"/>
        <v>0</v>
      </c>
      <c r="J128" s="141"/>
      <c r="K128" s="142"/>
      <c r="L128" s="143"/>
      <c r="M128" s="25">
        <f t="shared" si="6"/>
        <v>0</v>
      </c>
    </row>
    <row r="129" spans="2:13" s="25" customFormat="1" x14ac:dyDescent="0.2">
      <c r="B129" s="170" t="s">
        <v>78</v>
      </c>
      <c r="C129" s="171"/>
      <c r="D129" s="171"/>
      <c r="E129" s="171"/>
      <c r="F129" s="171"/>
      <c r="G129" s="172"/>
      <c r="H129" s="66">
        <f>SUM(H116:H128)</f>
        <v>100</v>
      </c>
      <c r="I129" s="31">
        <f>SUM(I116:I128)</f>
        <v>0</v>
      </c>
    </row>
    <row r="130" spans="2:13" s="25" customFormat="1" ht="24" customHeight="1" x14ac:dyDescent="0.2">
      <c r="B130" s="116" t="s">
        <v>79</v>
      </c>
      <c r="C130" s="116"/>
      <c r="D130" s="116"/>
      <c r="E130" s="116" t="s">
        <v>80</v>
      </c>
      <c r="F130" s="116"/>
      <c r="G130" s="116"/>
      <c r="H130" s="116"/>
      <c r="I130" s="116"/>
      <c r="J130" s="116"/>
      <c r="K130" s="116" t="s">
        <v>81</v>
      </c>
      <c r="L130" s="116"/>
    </row>
    <row r="131" spans="2:13" s="25" customFormat="1" ht="15.95" customHeight="1" x14ac:dyDescent="0.2">
      <c r="B131" s="117"/>
      <c r="C131" s="117"/>
      <c r="D131" s="117"/>
      <c r="E131" s="118"/>
      <c r="F131" s="118"/>
      <c r="G131" s="118"/>
      <c r="H131" s="118"/>
      <c r="I131" s="118"/>
      <c r="J131" s="118"/>
      <c r="K131" s="117"/>
      <c r="L131" s="117"/>
    </row>
    <row r="132" spans="2:13" s="25" customFormat="1" ht="15.95" customHeight="1" x14ac:dyDescent="0.2">
      <c r="B132" s="144"/>
      <c r="C132" s="149"/>
      <c r="D132" s="145"/>
      <c r="E132" s="146"/>
      <c r="F132" s="147"/>
      <c r="G132" s="147"/>
      <c r="H132" s="147"/>
      <c r="I132" s="147"/>
      <c r="J132" s="148"/>
      <c r="K132" s="144"/>
      <c r="L132" s="145"/>
    </row>
    <row r="133" spans="2:13" s="25" customFormat="1" ht="15.95" customHeight="1" x14ac:dyDescent="0.2">
      <c r="B133" s="117"/>
      <c r="C133" s="117"/>
      <c r="D133" s="117"/>
      <c r="E133" s="118"/>
      <c r="F133" s="118"/>
      <c r="G133" s="118"/>
      <c r="H133" s="118"/>
      <c r="I133" s="118"/>
      <c r="J133" s="118"/>
      <c r="K133" s="117"/>
      <c r="L133" s="117"/>
    </row>
    <row r="134" spans="2:13" s="25" customFormat="1" ht="15.95" customHeight="1" x14ac:dyDescent="0.2">
      <c r="B134" s="117"/>
      <c r="C134" s="117"/>
      <c r="D134" s="117"/>
      <c r="E134" s="118"/>
      <c r="F134" s="118"/>
      <c r="G134" s="118"/>
      <c r="H134" s="118"/>
      <c r="I134" s="118"/>
      <c r="J134" s="118"/>
      <c r="K134" s="117"/>
      <c r="L134" s="117"/>
    </row>
    <row r="135" spans="2:13" s="25" customFormat="1" ht="15.95" customHeight="1" thickBot="1" x14ac:dyDescent="0.25"/>
    <row r="136" spans="2:13" s="25" customFormat="1" x14ac:dyDescent="0.2">
      <c r="B136" s="221" t="s">
        <v>156</v>
      </c>
      <c r="C136" s="222"/>
      <c r="D136" s="222"/>
      <c r="E136" s="222"/>
      <c r="F136" s="222"/>
      <c r="G136" s="222"/>
      <c r="H136" s="222"/>
      <c r="I136" s="222"/>
      <c r="J136" s="222"/>
      <c r="K136" s="222"/>
      <c r="L136" s="223"/>
    </row>
    <row r="137" spans="2:13" s="25" customFormat="1" ht="28.5" customHeight="1" x14ac:dyDescent="0.2">
      <c r="B137" s="217" t="s">
        <v>84</v>
      </c>
      <c r="C137" s="217"/>
      <c r="D137" s="217"/>
      <c r="E137" s="217"/>
      <c r="F137" s="217"/>
      <c r="G137" s="217"/>
      <c r="H137" s="217"/>
      <c r="I137" s="217"/>
      <c r="J137" s="217"/>
      <c r="K137" s="217"/>
      <c r="L137" s="217"/>
    </row>
    <row r="138" spans="2:13" s="25" customFormat="1" ht="15.95" customHeight="1" x14ac:dyDescent="0.2">
      <c r="B138" s="77"/>
      <c r="C138" s="78"/>
      <c r="D138" s="78"/>
      <c r="E138" s="34"/>
      <c r="F138" s="34"/>
      <c r="G138" s="34"/>
      <c r="H138" s="34"/>
      <c r="I138" s="34"/>
      <c r="J138" s="34"/>
      <c r="K138" s="34"/>
      <c r="L138" s="79"/>
    </row>
    <row r="139" spans="2:13" s="35" customFormat="1" ht="30" customHeight="1" x14ac:dyDescent="0.25">
      <c r="B139" s="119" t="s">
        <v>118</v>
      </c>
      <c r="C139" s="120"/>
      <c r="D139" s="120"/>
      <c r="E139" s="120"/>
      <c r="F139" s="121"/>
      <c r="G139" s="69" t="s">
        <v>83</v>
      </c>
      <c r="H139" s="67" t="s">
        <v>75</v>
      </c>
      <c r="I139" s="69" t="s">
        <v>76</v>
      </c>
      <c r="J139" s="122" t="s">
        <v>77</v>
      </c>
      <c r="K139" s="123"/>
      <c r="L139" s="124"/>
    </row>
    <row r="140" spans="2:13" s="25" customFormat="1" ht="55.5" customHeight="1" x14ac:dyDescent="0.2">
      <c r="B140" s="125" t="s">
        <v>160</v>
      </c>
      <c r="C140" s="126"/>
      <c r="D140" s="126"/>
      <c r="E140" s="126"/>
      <c r="F140" s="127"/>
      <c r="G140" s="40"/>
      <c r="H140" s="74">
        <v>20</v>
      </c>
      <c r="I140" s="82">
        <f>IF(ISERROR($G140*$H140/SUMPRODUCT($M$140:$M$144,$H$140:$H$144)),0,$G140*$H140/SUMPRODUCT($M$140:$M$144,$H$140:$H$144))</f>
        <v>0</v>
      </c>
      <c r="J140" s="141"/>
      <c r="K140" s="142"/>
      <c r="L140" s="143"/>
      <c r="M140" s="25">
        <f>IF(G140&gt;0,1,0)</f>
        <v>0</v>
      </c>
    </row>
    <row r="141" spans="2:13" s="25" customFormat="1" ht="31.5" customHeight="1" x14ac:dyDescent="0.2">
      <c r="B141" s="150" t="s">
        <v>220</v>
      </c>
      <c r="C141" s="151"/>
      <c r="D141" s="151"/>
      <c r="E141" s="151"/>
      <c r="F141" s="152"/>
      <c r="G141" s="40"/>
      <c r="H141" s="74">
        <v>25</v>
      </c>
      <c r="I141" s="82">
        <f t="shared" ref="I141:I144" si="7">IF(ISERROR($G141*$H141/SUMPRODUCT($M$140:$M$144,$H$140:$H$144)),0,$G141*$H141/SUMPRODUCT($M$140:$M$144,$H$140:$H$144))</f>
        <v>0</v>
      </c>
      <c r="J141" s="63"/>
      <c r="K141" s="64"/>
      <c r="L141" s="65"/>
      <c r="M141" s="25">
        <f t="shared" ref="M141:M144" si="8">IF(G141&gt;0,1,0)</f>
        <v>0</v>
      </c>
    </row>
    <row r="142" spans="2:13" s="25" customFormat="1" ht="53.25" customHeight="1" x14ac:dyDescent="0.2">
      <c r="B142" s="125" t="s">
        <v>157</v>
      </c>
      <c r="C142" s="126"/>
      <c r="D142" s="126"/>
      <c r="E142" s="126"/>
      <c r="F142" s="127"/>
      <c r="G142" s="40"/>
      <c r="H142" s="74">
        <v>25</v>
      </c>
      <c r="I142" s="82">
        <f t="shared" si="7"/>
        <v>0</v>
      </c>
      <c r="J142" s="141"/>
      <c r="K142" s="142"/>
      <c r="L142" s="143"/>
      <c r="M142" s="25">
        <f t="shared" si="8"/>
        <v>0</v>
      </c>
    </row>
    <row r="143" spans="2:13" s="25" customFormat="1" ht="54.75" customHeight="1" x14ac:dyDescent="0.2">
      <c r="B143" s="125" t="s">
        <v>158</v>
      </c>
      <c r="C143" s="126"/>
      <c r="D143" s="126"/>
      <c r="E143" s="126"/>
      <c r="F143" s="127"/>
      <c r="G143" s="40"/>
      <c r="H143" s="74">
        <v>20</v>
      </c>
      <c r="I143" s="82">
        <f t="shared" si="7"/>
        <v>0</v>
      </c>
      <c r="J143" s="141"/>
      <c r="K143" s="142"/>
      <c r="L143" s="143"/>
      <c r="M143" s="25">
        <f t="shared" si="8"/>
        <v>0</v>
      </c>
    </row>
    <row r="144" spans="2:13" s="25" customFormat="1" ht="51" customHeight="1" x14ac:dyDescent="0.2">
      <c r="B144" s="125" t="s">
        <v>159</v>
      </c>
      <c r="C144" s="126"/>
      <c r="D144" s="126"/>
      <c r="E144" s="126"/>
      <c r="F144" s="127"/>
      <c r="G144" s="41"/>
      <c r="H144" s="74">
        <v>10</v>
      </c>
      <c r="I144" s="82">
        <f t="shared" si="7"/>
        <v>0</v>
      </c>
      <c r="J144" s="141"/>
      <c r="K144" s="142"/>
      <c r="L144" s="143"/>
      <c r="M144" s="25">
        <f t="shared" si="8"/>
        <v>0</v>
      </c>
    </row>
    <row r="145" spans="2:13" s="25" customFormat="1" x14ac:dyDescent="0.2">
      <c r="B145" s="170" t="s">
        <v>78</v>
      </c>
      <c r="C145" s="171"/>
      <c r="D145" s="171"/>
      <c r="E145" s="171"/>
      <c r="F145" s="171"/>
      <c r="G145" s="172"/>
      <c r="H145" s="66">
        <f>SUM(H140:H144)</f>
        <v>100</v>
      </c>
      <c r="I145" s="31">
        <f>SUM(I140:I144)</f>
        <v>0</v>
      </c>
    </row>
    <row r="146" spans="2:13" s="25" customFormat="1" ht="24" customHeight="1" x14ac:dyDescent="0.2">
      <c r="B146" s="116" t="s">
        <v>79</v>
      </c>
      <c r="C146" s="116"/>
      <c r="D146" s="116"/>
      <c r="E146" s="116" t="s">
        <v>80</v>
      </c>
      <c r="F146" s="116"/>
      <c r="G146" s="116"/>
      <c r="H146" s="116"/>
      <c r="I146" s="116"/>
      <c r="J146" s="116"/>
      <c r="K146" s="116" t="s">
        <v>81</v>
      </c>
      <c r="L146" s="116"/>
    </row>
    <row r="147" spans="2:13" s="25" customFormat="1" ht="15.95" customHeight="1" x14ac:dyDescent="0.2">
      <c r="B147" s="117"/>
      <c r="C147" s="117"/>
      <c r="D147" s="117"/>
      <c r="E147" s="118"/>
      <c r="F147" s="118"/>
      <c r="G147" s="118"/>
      <c r="H147" s="118"/>
      <c r="I147" s="118"/>
      <c r="J147" s="118"/>
      <c r="K147" s="117"/>
      <c r="L147" s="117"/>
    </row>
    <row r="148" spans="2:13" s="25" customFormat="1" ht="15.95" customHeight="1" x14ac:dyDescent="0.2">
      <c r="B148" s="144"/>
      <c r="C148" s="149"/>
      <c r="D148" s="145"/>
      <c r="E148" s="146"/>
      <c r="F148" s="147"/>
      <c r="G148" s="147"/>
      <c r="H148" s="147"/>
      <c r="I148" s="147"/>
      <c r="J148" s="148"/>
      <c r="K148" s="144"/>
      <c r="L148" s="145"/>
    </row>
    <row r="149" spans="2:13" s="25" customFormat="1" ht="15.95" customHeight="1" x14ac:dyDescent="0.2">
      <c r="B149" s="117"/>
      <c r="C149" s="117"/>
      <c r="D149" s="117"/>
      <c r="E149" s="118"/>
      <c r="F149" s="118"/>
      <c r="G149" s="118"/>
      <c r="H149" s="118"/>
      <c r="I149" s="118"/>
      <c r="J149" s="118"/>
      <c r="K149" s="117"/>
      <c r="L149" s="117"/>
    </row>
    <row r="150" spans="2:13" s="25" customFormat="1" ht="15.95" customHeight="1" x14ac:dyDescent="0.2">
      <c r="B150" s="117"/>
      <c r="C150" s="117"/>
      <c r="D150" s="117"/>
      <c r="E150" s="118"/>
      <c r="F150" s="118"/>
      <c r="G150" s="118"/>
      <c r="H150" s="118"/>
      <c r="I150" s="118"/>
      <c r="J150" s="118"/>
      <c r="K150" s="117"/>
      <c r="L150" s="117"/>
    </row>
    <row r="151" spans="2:13" s="25" customFormat="1" ht="15.95" customHeight="1" x14ac:dyDescent="0.2"/>
    <row r="152" spans="2:13" s="25" customFormat="1" ht="26.25" customHeight="1" x14ac:dyDescent="0.2">
      <c r="B152" s="119" t="s">
        <v>119</v>
      </c>
      <c r="C152" s="120"/>
      <c r="D152" s="120"/>
      <c r="E152" s="120"/>
      <c r="F152" s="121"/>
      <c r="G152" s="37" t="s">
        <v>74</v>
      </c>
      <c r="H152" s="67" t="s">
        <v>75</v>
      </c>
      <c r="I152" s="27" t="s">
        <v>76</v>
      </c>
      <c r="J152" s="122" t="s">
        <v>77</v>
      </c>
      <c r="K152" s="123"/>
      <c r="L152" s="124"/>
    </row>
    <row r="153" spans="2:13" s="25" customFormat="1" ht="28.5" customHeight="1" x14ac:dyDescent="0.2">
      <c r="B153" s="125" t="s">
        <v>161</v>
      </c>
      <c r="C153" s="126"/>
      <c r="D153" s="126"/>
      <c r="E153" s="126"/>
      <c r="F153" s="127"/>
      <c r="G153" s="38"/>
      <c r="H153" s="74">
        <v>25</v>
      </c>
      <c r="I153" s="82">
        <f>IF(ISERROR($G153*$H153/SUMPRODUCT($M$153:$M$157,$H$153:$H$157)),0,$G153*$H153/SUMPRODUCT($M$153:$M$157,$H$153:$H$157))</f>
        <v>0</v>
      </c>
      <c r="J153" s="113"/>
      <c r="K153" s="114"/>
      <c r="L153" s="115"/>
      <c r="M153" s="25">
        <f>IF(G153&gt;0,1,0)</f>
        <v>0</v>
      </c>
    </row>
    <row r="154" spans="2:13" s="25" customFormat="1" ht="37.5" customHeight="1" x14ac:dyDescent="0.2">
      <c r="B154" s="125" t="s">
        <v>162</v>
      </c>
      <c r="C154" s="126"/>
      <c r="D154" s="126"/>
      <c r="E154" s="126"/>
      <c r="F154" s="127"/>
      <c r="G154" s="38"/>
      <c r="H154" s="74">
        <v>25</v>
      </c>
      <c r="I154" s="82">
        <f t="shared" ref="I154:I157" si="9">IF(ISERROR($G154*$H154/SUMPRODUCT($M$153:$M$157,$H$153:$H$157)),0,$G154*$H154/SUMPRODUCT($M$153:$M$157,$H$153:$H$157))</f>
        <v>0</v>
      </c>
      <c r="J154" s="113"/>
      <c r="K154" s="114"/>
      <c r="L154" s="115"/>
      <c r="M154" s="25">
        <f t="shared" ref="M154:M157" si="10">IF(G154&gt;0,1,0)</f>
        <v>0</v>
      </c>
    </row>
    <row r="155" spans="2:13" s="25" customFormat="1" ht="26.25" customHeight="1" x14ac:dyDescent="0.2">
      <c r="B155" s="125" t="s">
        <v>164</v>
      </c>
      <c r="C155" s="126"/>
      <c r="D155" s="126"/>
      <c r="E155" s="126"/>
      <c r="F155" s="127"/>
      <c r="G155" s="38"/>
      <c r="H155" s="39">
        <v>20</v>
      </c>
      <c r="I155" s="82">
        <f t="shared" si="9"/>
        <v>0</v>
      </c>
      <c r="J155" s="113"/>
      <c r="K155" s="114"/>
      <c r="L155" s="115"/>
      <c r="M155" s="25">
        <f t="shared" si="10"/>
        <v>0</v>
      </c>
    </row>
    <row r="156" spans="2:13" s="25" customFormat="1" ht="41.25" customHeight="1" x14ac:dyDescent="0.2">
      <c r="B156" s="125" t="s">
        <v>163</v>
      </c>
      <c r="C156" s="126"/>
      <c r="D156" s="126"/>
      <c r="E156" s="126"/>
      <c r="F156" s="127"/>
      <c r="G156" s="38"/>
      <c r="H156" s="39">
        <v>20</v>
      </c>
      <c r="I156" s="82">
        <f t="shared" si="9"/>
        <v>0</v>
      </c>
      <c r="J156" s="113"/>
      <c r="K156" s="114"/>
      <c r="L156" s="115"/>
      <c r="M156" s="25">
        <f t="shared" si="10"/>
        <v>0</v>
      </c>
    </row>
    <row r="157" spans="2:13" s="25" customFormat="1" ht="54" customHeight="1" x14ac:dyDescent="0.2">
      <c r="B157" s="125" t="s">
        <v>165</v>
      </c>
      <c r="C157" s="126"/>
      <c r="D157" s="126"/>
      <c r="E157" s="126"/>
      <c r="F157" s="127"/>
      <c r="G157" s="38"/>
      <c r="H157" s="39">
        <v>10</v>
      </c>
      <c r="I157" s="82">
        <f t="shared" si="9"/>
        <v>0</v>
      </c>
      <c r="J157" s="113"/>
      <c r="K157" s="114"/>
      <c r="L157" s="115"/>
      <c r="M157" s="25">
        <f t="shared" si="10"/>
        <v>0</v>
      </c>
    </row>
    <row r="158" spans="2:13" s="25" customFormat="1" ht="15.75" customHeight="1" x14ac:dyDescent="0.2">
      <c r="B158" s="218" t="s">
        <v>78</v>
      </c>
      <c r="C158" s="219"/>
      <c r="D158" s="219"/>
      <c r="E158" s="219"/>
      <c r="F158" s="219"/>
      <c r="G158" s="220"/>
      <c r="H158" s="29">
        <f>SUM(H153:H157)</f>
        <v>100</v>
      </c>
      <c r="I158" s="42">
        <f>SUM(I153:I157)</f>
        <v>0</v>
      </c>
    </row>
    <row r="159" spans="2:13" s="25" customFormat="1" ht="24" customHeight="1" x14ac:dyDescent="0.2">
      <c r="B159" s="116" t="s">
        <v>79</v>
      </c>
      <c r="C159" s="116"/>
      <c r="D159" s="116"/>
      <c r="E159" s="116" t="s">
        <v>80</v>
      </c>
      <c r="F159" s="116"/>
      <c r="G159" s="116"/>
      <c r="H159" s="116"/>
      <c r="I159" s="116"/>
      <c r="J159" s="116"/>
      <c r="K159" s="116" t="s">
        <v>81</v>
      </c>
      <c r="L159" s="116"/>
    </row>
    <row r="160" spans="2:13" s="25" customFormat="1" ht="15.95" customHeight="1" x14ac:dyDescent="0.2">
      <c r="B160" s="117"/>
      <c r="C160" s="117"/>
      <c r="D160" s="117"/>
      <c r="E160" s="118"/>
      <c r="F160" s="118"/>
      <c r="G160" s="118"/>
      <c r="H160" s="118"/>
      <c r="I160" s="118"/>
      <c r="J160" s="118"/>
      <c r="K160" s="117"/>
      <c r="L160" s="117"/>
    </row>
    <row r="161" spans="2:13" s="25" customFormat="1" ht="15.95" customHeight="1" x14ac:dyDescent="0.2">
      <c r="B161" s="144"/>
      <c r="C161" s="149"/>
      <c r="D161" s="145"/>
      <c r="E161" s="146"/>
      <c r="F161" s="147"/>
      <c r="G161" s="147"/>
      <c r="H161" s="147"/>
      <c r="I161" s="147"/>
      <c r="J161" s="148"/>
      <c r="K161" s="144"/>
      <c r="L161" s="145"/>
    </row>
    <row r="162" spans="2:13" s="25" customFormat="1" ht="15.95" customHeight="1" x14ac:dyDescent="0.2">
      <c r="B162" s="117"/>
      <c r="C162" s="117"/>
      <c r="D162" s="117"/>
      <c r="E162" s="118"/>
      <c r="F162" s="118"/>
      <c r="G162" s="118"/>
      <c r="H162" s="118"/>
      <c r="I162" s="118"/>
      <c r="J162" s="118"/>
      <c r="K162" s="117"/>
      <c r="L162" s="117"/>
    </row>
    <row r="163" spans="2:13" s="25" customFormat="1" ht="15.95" customHeight="1" x14ac:dyDescent="0.2">
      <c r="B163" s="117"/>
      <c r="C163" s="117"/>
      <c r="D163" s="117"/>
      <c r="E163" s="118"/>
      <c r="F163" s="118"/>
      <c r="G163" s="118"/>
      <c r="H163" s="118"/>
      <c r="I163" s="118"/>
      <c r="J163" s="118"/>
      <c r="K163" s="117"/>
      <c r="L163" s="117"/>
    </row>
    <row r="164" spans="2:13" s="25" customFormat="1" ht="15.95" customHeight="1" thickBot="1" x14ac:dyDescent="0.25"/>
    <row r="165" spans="2:13" s="25" customFormat="1" ht="15.95" customHeight="1" x14ac:dyDescent="0.2">
      <c r="B165" s="221" t="s">
        <v>166</v>
      </c>
      <c r="C165" s="222"/>
      <c r="D165" s="222"/>
      <c r="E165" s="222"/>
      <c r="F165" s="222"/>
      <c r="G165" s="222"/>
      <c r="H165" s="222"/>
      <c r="I165" s="222"/>
      <c r="J165" s="222"/>
      <c r="K165" s="222"/>
      <c r="L165" s="223"/>
    </row>
    <row r="166" spans="2:13" s="25" customFormat="1" ht="48" customHeight="1" x14ac:dyDescent="0.2">
      <c r="B166" s="217" t="s">
        <v>127</v>
      </c>
      <c r="C166" s="217"/>
      <c r="D166" s="217"/>
      <c r="E166" s="217"/>
      <c r="F166" s="217"/>
      <c r="G166" s="217"/>
      <c r="H166" s="217"/>
      <c r="I166" s="217"/>
      <c r="J166" s="217"/>
      <c r="K166" s="217"/>
      <c r="L166" s="217"/>
    </row>
    <row r="167" spans="2:13" s="25" customFormat="1" ht="27" customHeight="1" x14ac:dyDescent="0.2">
      <c r="B167" s="119" t="s">
        <v>215</v>
      </c>
      <c r="C167" s="120"/>
      <c r="D167" s="120"/>
      <c r="E167" s="120"/>
      <c r="F167" s="121"/>
      <c r="G167" s="69" t="s">
        <v>83</v>
      </c>
      <c r="H167" s="67" t="s">
        <v>75</v>
      </c>
      <c r="I167" s="69" t="s">
        <v>76</v>
      </c>
      <c r="J167" s="122" t="s">
        <v>77</v>
      </c>
      <c r="K167" s="123"/>
      <c r="L167" s="124"/>
    </row>
    <row r="168" spans="2:13" s="25" customFormat="1" ht="64.5" customHeight="1" x14ac:dyDescent="0.2">
      <c r="B168" s="137" t="s">
        <v>167</v>
      </c>
      <c r="C168" s="138"/>
      <c r="D168" s="138"/>
      <c r="E168" s="138"/>
      <c r="F168" s="139"/>
      <c r="G168" s="40"/>
      <c r="H168" s="74">
        <v>20</v>
      </c>
      <c r="I168" s="82">
        <f>IF(ISERROR($G168*$H168/SUMPRODUCT($M$168:$M$172,$H$168:$H172)),0,$G168*$H168/SUMPRODUCT($M$168:$M$172,$H168:$H172))</f>
        <v>0</v>
      </c>
      <c r="J168" s="113"/>
      <c r="K168" s="114"/>
      <c r="L168" s="115"/>
      <c r="M168" s="25">
        <f>IF(G186&gt;0,1,0)</f>
        <v>0</v>
      </c>
    </row>
    <row r="169" spans="2:13" s="25" customFormat="1" ht="44.25" customHeight="1" x14ac:dyDescent="0.2">
      <c r="B169" s="125" t="s">
        <v>168</v>
      </c>
      <c r="C169" s="126"/>
      <c r="D169" s="126"/>
      <c r="E169" s="126"/>
      <c r="F169" s="127"/>
      <c r="G169" s="40"/>
      <c r="H169" s="74">
        <v>25</v>
      </c>
      <c r="I169" s="82">
        <f>IF(ISERROR($G169*$H169/SUMPRODUCT($M$168:$M$172,$H$168:$H173)),0,$G169*$H169/SUMPRODUCT($M$168:$M$172,$H169:$H173))</f>
        <v>0</v>
      </c>
      <c r="J169" s="113"/>
      <c r="K169" s="114"/>
      <c r="L169" s="115"/>
      <c r="M169" s="25">
        <f>IF(G187&gt;0,1,0)</f>
        <v>0</v>
      </c>
    </row>
    <row r="170" spans="2:13" s="25" customFormat="1" ht="42.75" customHeight="1" x14ac:dyDescent="0.2">
      <c r="B170" s="125" t="s">
        <v>169</v>
      </c>
      <c r="C170" s="126"/>
      <c r="D170" s="126"/>
      <c r="E170" s="126"/>
      <c r="F170" s="127"/>
      <c r="G170" s="40"/>
      <c r="H170" s="74">
        <v>25</v>
      </c>
      <c r="I170" s="82">
        <f>IF(ISERROR($G170*$H170/SUMPRODUCT($M$168:$M$172,$H$168:$H174)),0,$G170*$H170/SUMPRODUCT($M$168:$M$172,$H170:$H174))</f>
        <v>0</v>
      </c>
      <c r="J170" s="113"/>
      <c r="K170" s="114"/>
      <c r="L170" s="115"/>
      <c r="M170" s="25">
        <f t="shared" ref="M170:M172" si="11">IF(G188&gt;0,1,0)</f>
        <v>0</v>
      </c>
    </row>
    <row r="171" spans="2:13" s="25" customFormat="1" ht="31.5" customHeight="1" x14ac:dyDescent="0.2">
      <c r="B171" s="125" t="s">
        <v>170</v>
      </c>
      <c r="C171" s="126"/>
      <c r="D171" s="126"/>
      <c r="E171" s="126"/>
      <c r="F171" s="127"/>
      <c r="G171" s="40"/>
      <c r="H171" s="74">
        <v>20</v>
      </c>
      <c r="I171" s="82">
        <f>IF(ISERROR($G171*$H171/SUMPRODUCT($M$168:$M$172,$H$168:$H175)),0,$G171*$H171/SUMPRODUCT($M$168:$M$172,$H171:$H175))</f>
        <v>0</v>
      </c>
      <c r="J171" s="113"/>
      <c r="K171" s="114"/>
      <c r="L171" s="115"/>
      <c r="M171" s="25">
        <f t="shared" si="11"/>
        <v>0</v>
      </c>
    </row>
    <row r="172" spans="2:13" s="25" customFormat="1" ht="51.75" customHeight="1" x14ac:dyDescent="0.2">
      <c r="B172" s="125" t="s">
        <v>171</v>
      </c>
      <c r="C172" s="126"/>
      <c r="D172" s="126"/>
      <c r="E172" s="126"/>
      <c r="F172" s="127"/>
      <c r="G172" s="41"/>
      <c r="H172" s="74">
        <v>10</v>
      </c>
      <c r="I172" s="82">
        <f>IF(ISERROR($G172*$H172/SUMPRODUCT($M$168:$M$172,$H$168:$H177)),0,$G172*$H172/SUMPRODUCT($M$168:$M$172,$H172:$H177))</f>
        <v>0</v>
      </c>
      <c r="J172" s="113"/>
      <c r="K172" s="114"/>
      <c r="L172" s="115"/>
      <c r="M172" s="25">
        <f t="shared" si="11"/>
        <v>0</v>
      </c>
    </row>
    <row r="173" spans="2:13" s="25" customFormat="1" ht="18.75" customHeight="1" x14ac:dyDescent="0.2">
      <c r="B173" s="170" t="s">
        <v>78</v>
      </c>
      <c r="C173" s="171"/>
      <c r="D173" s="171"/>
      <c r="E173" s="171"/>
      <c r="F173" s="171"/>
      <c r="G173" s="172"/>
      <c r="H173" s="66">
        <f>SUM(H168:H172)</f>
        <v>100</v>
      </c>
      <c r="I173" s="31">
        <f>SUM(I168:I172)</f>
        <v>0</v>
      </c>
    </row>
    <row r="174" spans="2:13" s="25" customFormat="1" ht="60" customHeight="1" x14ac:dyDescent="0.2">
      <c r="B174" s="116" t="s">
        <v>79</v>
      </c>
      <c r="C174" s="116"/>
      <c r="D174" s="116"/>
      <c r="E174" s="116" t="s">
        <v>80</v>
      </c>
      <c r="F174" s="116"/>
      <c r="G174" s="116"/>
      <c r="H174" s="116"/>
      <c r="I174" s="116"/>
      <c r="J174" s="116"/>
      <c r="K174" s="116" t="s">
        <v>81</v>
      </c>
      <c r="L174" s="116"/>
    </row>
    <row r="175" spans="2:13" s="25" customFormat="1" ht="15.75" customHeight="1" x14ac:dyDescent="0.2">
      <c r="B175" s="117"/>
      <c r="C175" s="117"/>
      <c r="D175" s="117"/>
      <c r="E175" s="118"/>
      <c r="F175" s="118"/>
      <c r="G175" s="118"/>
      <c r="H175" s="118"/>
      <c r="I175" s="118"/>
      <c r="J175" s="118"/>
      <c r="K175" s="117"/>
      <c r="L175" s="117"/>
    </row>
    <row r="176" spans="2:13" s="25" customFormat="1" ht="15.75" customHeight="1" x14ac:dyDescent="0.2">
      <c r="B176" s="144"/>
      <c r="C176" s="149"/>
      <c r="D176" s="145"/>
      <c r="E176" s="146"/>
      <c r="F176" s="147"/>
      <c r="G176" s="147"/>
      <c r="H176" s="147"/>
      <c r="I176" s="147"/>
      <c r="J176" s="148"/>
      <c r="K176" s="144"/>
      <c r="L176" s="145"/>
    </row>
    <row r="177" spans="2:13" s="25" customFormat="1" ht="16.5" customHeight="1" x14ac:dyDescent="0.2">
      <c r="B177" s="117"/>
      <c r="C177" s="117"/>
      <c r="D177" s="117"/>
      <c r="E177" s="118"/>
      <c r="F177" s="118"/>
      <c r="G177" s="118"/>
      <c r="H177" s="118"/>
      <c r="I177" s="118"/>
      <c r="J177" s="118"/>
      <c r="K177" s="117"/>
      <c r="L177" s="117"/>
    </row>
    <row r="178" spans="2:13" s="25" customFormat="1" ht="15.95" customHeight="1" x14ac:dyDescent="0.2">
      <c r="B178" s="117"/>
      <c r="C178" s="117"/>
      <c r="D178" s="117"/>
      <c r="E178" s="118"/>
      <c r="F178" s="118"/>
      <c r="G178" s="118"/>
      <c r="H178" s="118"/>
      <c r="I178" s="118"/>
      <c r="J178" s="118"/>
      <c r="K178" s="117"/>
      <c r="L178" s="117"/>
    </row>
    <row r="179" spans="2:13" s="25" customFormat="1" ht="15.95" customHeight="1" x14ac:dyDescent="0.2">
      <c r="B179" s="46"/>
      <c r="C179" s="46"/>
      <c r="D179" s="46"/>
      <c r="E179" s="62"/>
      <c r="F179" s="62"/>
      <c r="G179" s="62"/>
      <c r="H179" s="62"/>
      <c r="I179" s="62"/>
      <c r="J179" s="62"/>
      <c r="K179" s="46"/>
      <c r="L179" s="46"/>
    </row>
    <row r="180" spans="2:13" s="25" customFormat="1" ht="15.95" customHeight="1" x14ac:dyDescent="0.2">
      <c r="B180" s="136" t="s">
        <v>172</v>
      </c>
      <c r="C180" s="136"/>
      <c r="D180" s="136"/>
      <c r="E180" s="136"/>
      <c r="F180" s="136"/>
      <c r="G180" s="136"/>
      <c r="H180" s="136"/>
      <c r="I180" s="136"/>
      <c r="J180" s="136"/>
      <c r="K180" s="136"/>
      <c r="L180" s="136"/>
    </row>
    <row r="181" spans="2:13" s="25" customFormat="1" ht="61.5" customHeight="1" x14ac:dyDescent="0.2">
      <c r="B181" s="137" t="s">
        <v>173</v>
      </c>
      <c r="C181" s="138"/>
      <c r="D181" s="138"/>
      <c r="E181" s="138"/>
      <c r="F181" s="138"/>
      <c r="G181" s="138"/>
      <c r="H181" s="138"/>
      <c r="I181" s="138"/>
      <c r="J181" s="138"/>
      <c r="K181" s="138"/>
      <c r="L181" s="139"/>
    </row>
    <row r="182" spans="2:13" s="25" customFormat="1" ht="35.25" customHeight="1" x14ac:dyDescent="0.2">
      <c r="B182" s="44"/>
      <c r="C182" s="44"/>
      <c r="F182" s="45"/>
      <c r="G182" s="45"/>
      <c r="H182" s="45"/>
      <c r="I182" s="45"/>
      <c r="J182" s="45"/>
    </row>
    <row r="183" spans="2:13" s="25" customFormat="1" ht="26.25" customHeight="1" x14ac:dyDescent="0.2">
      <c r="B183" s="323" t="s">
        <v>85</v>
      </c>
      <c r="C183" s="323"/>
      <c r="D183" s="233" t="s">
        <v>86</v>
      </c>
      <c r="E183" s="233"/>
      <c r="F183" s="322" t="s">
        <v>87</v>
      </c>
      <c r="G183" s="322"/>
      <c r="H183" s="322"/>
      <c r="I183" s="169"/>
      <c r="J183" s="169"/>
      <c r="K183" s="169"/>
      <c r="L183" s="169"/>
    </row>
    <row r="184" spans="2:13" s="25" customFormat="1" ht="30.75" customHeight="1" x14ac:dyDescent="0.2">
      <c r="B184" s="119" t="s">
        <v>121</v>
      </c>
      <c r="C184" s="120"/>
      <c r="D184" s="120"/>
      <c r="E184" s="120"/>
      <c r="F184" s="121"/>
      <c r="G184" s="37" t="s">
        <v>74</v>
      </c>
      <c r="H184" s="67" t="s">
        <v>75</v>
      </c>
      <c r="I184" s="27" t="s">
        <v>76</v>
      </c>
      <c r="J184" s="122" t="s">
        <v>77</v>
      </c>
      <c r="K184" s="123"/>
      <c r="L184" s="124"/>
    </row>
    <row r="185" spans="2:13" s="25" customFormat="1" ht="108" customHeight="1" x14ac:dyDescent="0.2">
      <c r="B185" s="325" t="s">
        <v>182</v>
      </c>
      <c r="C185" s="326"/>
      <c r="D185" s="326"/>
      <c r="E185" s="326"/>
      <c r="F185" s="327"/>
      <c r="G185" s="38"/>
      <c r="H185" s="74">
        <v>15</v>
      </c>
      <c r="I185" s="82">
        <f>IF(ISERROR($G185*$H185/SUMPRODUCT($M$185:$M$192,$H$185:$H$192)),0,$G185*$H185/SUMPRODUCT($M$185:$M$192,$H$185:$H$192))</f>
        <v>0</v>
      </c>
      <c r="J185" s="113"/>
      <c r="K185" s="114"/>
      <c r="L185" s="115"/>
      <c r="M185" s="25">
        <f t="shared" ref="M185:M191" si="12">IF(G203&gt;0,1,0)</f>
        <v>0</v>
      </c>
    </row>
    <row r="186" spans="2:13" s="25" customFormat="1" ht="48.75" customHeight="1" x14ac:dyDescent="0.2">
      <c r="B186" s="125" t="s">
        <v>174</v>
      </c>
      <c r="C186" s="126"/>
      <c r="D186" s="126"/>
      <c r="E186" s="126"/>
      <c r="F186" s="127"/>
      <c r="G186" s="38"/>
      <c r="H186" s="74">
        <v>15</v>
      </c>
      <c r="I186" s="82">
        <f t="shared" ref="I186:I192" si="13">IF(ISERROR($G186*$H186/SUMPRODUCT($M$185:$M$192,$H$185:$H$192)),0,$G186*$H186/SUMPRODUCT($M$185:$M$192,$H$185:$H$192))</f>
        <v>0</v>
      </c>
      <c r="J186" s="113"/>
      <c r="K186" s="114"/>
      <c r="L186" s="115"/>
      <c r="M186" s="25">
        <f t="shared" si="12"/>
        <v>0</v>
      </c>
    </row>
    <row r="187" spans="2:13" s="25" customFormat="1" ht="61.5" customHeight="1" x14ac:dyDescent="0.2">
      <c r="B187" s="125" t="s">
        <v>175</v>
      </c>
      <c r="C187" s="126"/>
      <c r="D187" s="126"/>
      <c r="E187" s="126"/>
      <c r="F187" s="127"/>
      <c r="G187" s="38"/>
      <c r="H187" s="39">
        <v>15</v>
      </c>
      <c r="I187" s="82">
        <f t="shared" si="13"/>
        <v>0</v>
      </c>
      <c r="J187" s="113"/>
      <c r="K187" s="114"/>
      <c r="L187" s="115"/>
      <c r="M187" s="25">
        <f t="shared" si="12"/>
        <v>0</v>
      </c>
    </row>
    <row r="188" spans="2:13" s="25" customFormat="1" ht="54.75" customHeight="1" x14ac:dyDescent="0.2">
      <c r="B188" s="125" t="s">
        <v>176</v>
      </c>
      <c r="C188" s="126"/>
      <c r="D188" s="126"/>
      <c r="E188" s="126"/>
      <c r="F188" s="127"/>
      <c r="G188" s="38"/>
      <c r="H188" s="39">
        <v>15</v>
      </c>
      <c r="I188" s="82">
        <f t="shared" si="13"/>
        <v>0</v>
      </c>
      <c r="J188" s="113"/>
      <c r="K188" s="114"/>
      <c r="L188" s="115"/>
      <c r="M188" s="25">
        <f t="shared" si="12"/>
        <v>0</v>
      </c>
    </row>
    <row r="189" spans="2:13" s="25" customFormat="1" ht="42" customHeight="1" x14ac:dyDescent="0.2">
      <c r="B189" s="125" t="s">
        <v>177</v>
      </c>
      <c r="C189" s="126"/>
      <c r="D189" s="126"/>
      <c r="E189" s="126"/>
      <c r="F189" s="127"/>
      <c r="G189" s="38"/>
      <c r="H189" s="39">
        <v>10</v>
      </c>
      <c r="I189" s="82">
        <f t="shared" si="13"/>
        <v>0</v>
      </c>
      <c r="J189" s="113"/>
      <c r="K189" s="114"/>
      <c r="L189" s="115"/>
      <c r="M189" s="25">
        <f t="shared" si="12"/>
        <v>0</v>
      </c>
    </row>
    <row r="190" spans="2:13" s="25" customFormat="1" ht="35.25" customHeight="1" x14ac:dyDescent="0.2">
      <c r="B190" s="125" t="s">
        <v>178</v>
      </c>
      <c r="C190" s="126"/>
      <c r="D190" s="126"/>
      <c r="E190" s="126"/>
      <c r="F190" s="127"/>
      <c r="G190" s="38"/>
      <c r="H190" s="39">
        <v>10</v>
      </c>
      <c r="I190" s="82">
        <f t="shared" si="13"/>
        <v>0</v>
      </c>
      <c r="J190" s="113"/>
      <c r="K190" s="114"/>
      <c r="L190" s="115"/>
      <c r="M190" s="25">
        <f t="shared" si="12"/>
        <v>0</v>
      </c>
    </row>
    <row r="191" spans="2:13" s="25" customFormat="1" ht="57" customHeight="1" x14ac:dyDescent="0.2">
      <c r="B191" s="125" t="s">
        <v>179</v>
      </c>
      <c r="C191" s="126"/>
      <c r="D191" s="126"/>
      <c r="E191" s="126"/>
      <c r="F191" s="127"/>
      <c r="G191" s="38"/>
      <c r="H191" s="39">
        <v>10</v>
      </c>
      <c r="I191" s="82">
        <f t="shared" si="13"/>
        <v>0</v>
      </c>
      <c r="J191" s="113"/>
      <c r="K191" s="114"/>
      <c r="L191" s="115"/>
      <c r="M191" s="25">
        <f t="shared" si="12"/>
        <v>0</v>
      </c>
    </row>
    <row r="192" spans="2:13" s="25" customFormat="1" ht="55.5" customHeight="1" x14ac:dyDescent="0.2">
      <c r="B192" s="125" t="s">
        <v>180</v>
      </c>
      <c r="C192" s="126"/>
      <c r="D192" s="126"/>
      <c r="E192" s="126"/>
      <c r="F192" s="127"/>
      <c r="G192" s="38"/>
      <c r="H192" s="39">
        <v>10</v>
      </c>
      <c r="I192" s="82">
        <f t="shared" si="13"/>
        <v>0</v>
      </c>
      <c r="J192" s="113"/>
      <c r="K192" s="114"/>
      <c r="L192" s="115"/>
      <c r="M192" s="25">
        <f>IF(G211&gt;0,1,0)</f>
        <v>0</v>
      </c>
    </row>
    <row r="193" spans="2:13" s="25" customFormat="1" x14ac:dyDescent="0.2">
      <c r="B193" s="218" t="s">
        <v>78</v>
      </c>
      <c r="C193" s="219"/>
      <c r="D193" s="219"/>
      <c r="E193" s="219"/>
      <c r="F193" s="219"/>
      <c r="G193" s="220"/>
      <c r="H193" s="29">
        <f>SUM(H185:H192)</f>
        <v>100</v>
      </c>
      <c r="I193" s="42">
        <f>SUM(I185:I192)</f>
        <v>0</v>
      </c>
    </row>
    <row r="194" spans="2:13" s="25" customFormat="1" ht="41.25" customHeight="1" x14ac:dyDescent="0.2">
      <c r="B194" s="116" t="s">
        <v>79</v>
      </c>
      <c r="C194" s="116"/>
      <c r="D194" s="116"/>
      <c r="E194" s="116" t="s">
        <v>80</v>
      </c>
      <c r="F194" s="116"/>
      <c r="G194" s="116"/>
      <c r="H194" s="116"/>
      <c r="I194" s="116"/>
      <c r="J194" s="116"/>
      <c r="K194" s="116" t="s">
        <v>81</v>
      </c>
      <c r="L194" s="116"/>
    </row>
    <row r="195" spans="2:13" s="25" customFormat="1" x14ac:dyDescent="0.2">
      <c r="B195" s="117"/>
      <c r="C195" s="117"/>
      <c r="D195" s="117"/>
      <c r="E195" s="118"/>
      <c r="F195" s="118"/>
      <c r="G195" s="118"/>
      <c r="H195" s="118"/>
      <c r="I195" s="118"/>
      <c r="J195" s="118"/>
      <c r="K195" s="117"/>
      <c r="L195" s="117"/>
    </row>
    <row r="196" spans="2:13" s="25" customFormat="1" x14ac:dyDescent="0.2">
      <c r="B196" s="144"/>
      <c r="C196" s="149"/>
      <c r="D196" s="145"/>
      <c r="E196" s="146"/>
      <c r="F196" s="147"/>
      <c r="G196" s="147"/>
      <c r="H196" s="147"/>
      <c r="I196" s="147"/>
      <c r="J196" s="148"/>
      <c r="K196" s="144"/>
      <c r="L196" s="145"/>
    </row>
    <row r="197" spans="2:13" s="25" customFormat="1" x14ac:dyDescent="0.2">
      <c r="B197" s="117"/>
      <c r="C197" s="117"/>
      <c r="D197" s="117"/>
      <c r="E197" s="118"/>
      <c r="F197" s="118"/>
      <c r="G197" s="118"/>
      <c r="H197" s="118"/>
      <c r="I197" s="118"/>
      <c r="J197" s="118"/>
      <c r="K197" s="117"/>
      <c r="L197" s="117"/>
    </row>
    <row r="198" spans="2:13" s="35" customFormat="1" x14ac:dyDescent="0.25">
      <c r="B198" s="117"/>
      <c r="C198" s="117"/>
      <c r="D198" s="117"/>
      <c r="E198" s="118"/>
      <c r="F198" s="118"/>
      <c r="G198" s="118"/>
      <c r="H198" s="118"/>
      <c r="I198" s="118"/>
      <c r="J198" s="118"/>
      <c r="K198" s="117"/>
      <c r="L198" s="117"/>
    </row>
    <row r="199" spans="2:13" s="25" customFormat="1" ht="36" customHeight="1" x14ac:dyDescent="0.2">
      <c r="B199" s="46"/>
      <c r="C199" s="46"/>
      <c r="D199" s="46"/>
      <c r="E199" s="62"/>
      <c r="F199" s="62"/>
      <c r="G199" s="62"/>
      <c r="H199" s="62"/>
      <c r="I199" s="62"/>
      <c r="J199" s="62"/>
      <c r="K199" s="46"/>
      <c r="L199" s="46"/>
    </row>
    <row r="200" spans="2:13" s="25" customFormat="1" ht="28.5" customHeight="1" x14ac:dyDescent="0.2">
      <c r="B200" s="323" t="s">
        <v>88</v>
      </c>
      <c r="C200" s="323"/>
      <c r="D200" s="233" t="s">
        <v>86</v>
      </c>
      <c r="E200" s="233"/>
      <c r="F200" s="322" t="s">
        <v>87</v>
      </c>
      <c r="G200" s="322"/>
      <c r="H200" s="322"/>
      <c r="I200" s="169"/>
      <c r="J200" s="169"/>
      <c r="K200" s="169"/>
      <c r="L200" s="169"/>
    </row>
    <row r="201" spans="2:13" s="25" customFormat="1" ht="29.25" customHeight="1" x14ac:dyDescent="0.2">
      <c r="B201" s="119" t="s">
        <v>216</v>
      </c>
      <c r="C201" s="120"/>
      <c r="D201" s="120"/>
      <c r="E201" s="120"/>
      <c r="F201" s="121"/>
      <c r="G201" s="37" t="s">
        <v>74</v>
      </c>
      <c r="H201" s="67" t="s">
        <v>75</v>
      </c>
      <c r="I201" s="27" t="s">
        <v>76</v>
      </c>
      <c r="J201" s="122" t="s">
        <v>77</v>
      </c>
      <c r="K201" s="123"/>
      <c r="L201" s="124"/>
    </row>
    <row r="202" spans="2:13" s="25" customFormat="1" ht="32.25" customHeight="1" x14ac:dyDescent="0.2">
      <c r="B202" s="112" t="s">
        <v>209</v>
      </c>
      <c r="C202" s="112"/>
      <c r="D202" s="112"/>
      <c r="E202" s="112"/>
      <c r="F202" s="112"/>
      <c r="G202" s="38">
        <v>0</v>
      </c>
      <c r="H202" s="74">
        <v>25</v>
      </c>
      <c r="I202" s="82">
        <f>IF(ISERROR($G202*$H202/SUMPRODUCT($M$202:$M$206,$H$202:$H$206)),0,$G202*$H202/SUMPRODUCT($M$202:$M$206,$H$202:$H$206))</f>
        <v>0</v>
      </c>
      <c r="J202" s="113"/>
      <c r="K202" s="114"/>
      <c r="L202" s="115"/>
      <c r="M202" s="25">
        <f>IF(G221&gt;0,1,)</f>
        <v>0</v>
      </c>
    </row>
    <row r="203" spans="2:13" s="25" customFormat="1" ht="30.75" customHeight="1" x14ac:dyDescent="0.2">
      <c r="B203" s="112" t="s">
        <v>210</v>
      </c>
      <c r="C203" s="112"/>
      <c r="D203" s="112"/>
      <c r="E203" s="112"/>
      <c r="F203" s="112"/>
      <c r="G203" s="38">
        <v>0</v>
      </c>
      <c r="H203" s="39">
        <v>25</v>
      </c>
      <c r="I203" s="82">
        <f t="shared" ref="I203:I206" si="14">IF(ISERROR($G203*$H203/SUMPRODUCT($M$202:$M$206,$H$202:$H$206)),0,$G203*$H203/SUMPRODUCT($M$202:$M$206,$H$202:$H$206))</f>
        <v>0</v>
      </c>
      <c r="J203" s="113"/>
      <c r="K203" s="114"/>
      <c r="L203" s="115"/>
      <c r="M203" s="25">
        <f t="shared" ref="M203:M206" si="15">IF(G222&gt;0,1,)</f>
        <v>0</v>
      </c>
    </row>
    <row r="204" spans="2:13" s="25" customFormat="1" ht="55.5" customHeight="1" x14ac:dyDescent="0.2">
      <c r="B204" s="112" t="s">
        <v>211</v>
      </c>
      <c r="C204" s="112"/>
      <c r="D204" s="112"/>
      <c r="E204" s="112"/>
      <c r="F204" s="112"/>
      <c r="G204" s="38">
        <v>0</v>
      </c>
      <c r="H204" s="39">
        <v>20</v>
      </c>
      <c r="I204" s="82">
        <f t="shared" si="14"/>
        <v>0</v>
      </c>
      <c r="J204" s="113"/>
      <c r="K204" s="114"/>
      <c r="L204" s="115"/>
      <c r="M204" s="25">
        <f t="shared" si="15"/>
        <v>0</v>
      </c>
    </row>
    <row r="205" spans="2:13" s="25" customFormat="1" ht="70.5" customHeight="1" x14ac:dyDescent="0.2">
      <c r="B205" s="125" t="s">
        <v>212</v>
      </c>
      <c r="C205" s="126"/>
      <c r="D205" s="126"/>
      <c r="E205" s="126"/>
      <c r="F205" s="127"/>
      <c r="G205" s="38">
        <v>0</v>
      </c>
      <c r="H205" s="39">
        <v>20</v>
      </c>
      <c r="I205" s="82">
        <f t="shared" si="14"/>
        <v>0</v>
      </c>
      <c r="J205" s="128"/>
      <c r="K205" s="129"/>
      <c r="L205" s="130"/>
      <c r="M205" s="25">
        <f t="shared" si="15"/>
        <v>0</v>
      </c>
    </row>
    <row r="206" spans="2:13" s="25" customFormat="1" ht="51.75" customHeight="1" x14ac:dyDescent="0.2">
      <c r="B206" s="112" t="s">
        <v>213</v>
      </c>
      <c r="C206" s="112"/>
      <c r="D206" s="112"/>
      <c r="E206" s="112"/>
      <c r="F206" s="112"/>
      <c r="G206" s="38">
        <v>0</v>
      </c>
      <c r="H206" s="39">
        <v>10</v>
      </c>
      <c r="I206" s="82">
        <f t="shared" si="14"/>
        <v>0</v>
      </c>
      <c r="J206" s="113"/>
      <c r="K206" s="114"/>
      <c r="L206" s="115"/>
      <c r="M206" s="25">
        <f t="shared" si="15"/>
        <v>0</v>
      </c>
    </row>
    <row r="207" spans="2:13" s="25" customFormat="1" x14ac:dyDescent="0.2">
      <c r="B207" s="218" t="s">
        <v>78</v>
      </c>
      <c r="C207" s="219"/>
      <c r="D207" s="219"/>
      <c r="E207" s="219"/>
      <c r="F207" s="219"/>
      <c r="G207" s="220"/>
      <c r="H207" s="29">
        <f>SUM(H202:H206)</f>
        <v>100</v>
      </c>
      <c r="I207" s="42">
        <f>SUM(I202:I206)</f>
        <v>0</v>
      </c>
    </row>
    <row r="208" spans="2:13" s="25" customFormat="1" ht="24" customHeight="1" x14ac:dyDescent="0.2">
      <c r="B208" s="116" t="s">
        <v>79</v>
      </c>
      <c r="C208" s="116"/>
      <c r="D208" s="116"/>
      <c r="E208" s="116" t="s">
        <v>80</v>
      </c>
      <c r="F208" s="116"/>
      <c r="G208" s="116"/>
      <c r="H208" s="116"/>
      <c r="I208" s="116"/>
      <c r="J208" s="116"/>
      <c r="K208" s="116" t="s">
        <v>81</v>
      </c>
      <c r="L208" s="116"/>
    </row>
    <row r="209" spans="2:13" s="25" customFormat="1" ht="15.95" customHeight="1" x14ac:dyDescent="0.2">
      <c r="B209" s="117"/>
      <c r="C209" s="117"/>
      <c r="D209" s="117"/>
      <c r="E209" s="118"/>
      <c r="F209" s="118"/>
      <c r="G209" s="118"/>
      <c r="H209" s="118"/>
      <c r="I209" s="118"/>
      <c r="J209" s="118"/>
      <c r="K209" s="117"/>
      <c r="L209" s="117"/>
    </row>
    <row r="210" spans="2:13" s="25" customFormat="1" ht="15.95" customHeight="1" x14ac:dyDescent="0.2">
      <c r="B210" s="144"/>
      <c r="C210" s="149"/>
      <c r="D210" s="145"/>
      <c r="E210" s="146"/>
      <c r="F210" s="147"/>
      <c r="G210" s="147"/>
      <c r="H210" s="147"/>
      <c r="I210" s="147"/>
      <c r="J210" s="148"/>
      <c r="K210" s="144"/>
      <c r="L210" s="145"/>
    </row>
    <row r="211" spans="2:13" s="25" customFormat="1" ht="15.95" customHeight="1" x14ac:dyDescent="0.2">
      <c r="B211" s="117"/>
      <c r="C211" s="117"/>
      <c r="D211" s="117"/>
      <c r="E211" s="118"/>
      <c r="F211" s="118"/>
      <c r="G211" s="118"/>
      <c r="H211" s="118"/>
      <c r="I211" s="118"/>
      <c r="J211" s="118"/>
      <c r="K211" s="117"/>
      <c r="L211" s="117"/>
    </row>
    <row r="212" spans="2:13" s="25" customFormat="1" ht="15.95" customHeight="1" x14ac:dyDescent="0.2">
      <c r="B212" s="117"/>
      <c r="C212" s="117"/>
      <c r="D212" s="117"/>
      <c r="E212" s="118"/>
      <c r="F212" s="118"/>
      <c r="G212" s="118"/>
      <c r="H212" s="118"/>
      <c r="I212" s="118"/>
      <c r="J212" s="118"/>
      <c r="K212" s="117"/>
      <c r="L212" s="117"/>
    </row>
    <row r="213" spans="2:13" s="25" customFormat="1" ht="15.95" customHeight="1" x14ac:dyDescent="0.2">
      <c r="B213" s="46"/>
      <c r="C213" s="46"/>
      <c r="D213" s="46"/>
      <c r="E213" s="62"/>
      <c r="F213" s="62"/>
      <c r="G213" s="62"/>
      <c r="H213" s="62"/>
      <c r="I213" s="62"/>
      <c r="J213" s="62"/>
      <c r="K213" s="46"/>
      <c r="L213" s="46"/>
    </row>
    <row r="214" spans="2:13" s="35" customFormat="1" ht="30" customHeight="1" x14ac:dyDescent="0.2">
      <c r="B214" s="136" t="s">
        <v>181</v>
      </c>
      <c r="C214" s="136"/>
      <c r="D214" s="136"/>
      <c r="E214" s="136"/>
      <c r="F214" s="136"/>
      <c r="G214" s="136"/>
      <c r="H214" s="136"/>
      <c r="I214" s="136"/>
      <c r="J214" s="136"/>
      <c r="K214" s="136"/>
      <c r="L214" s="136"/>
    </row>
    <row r="215" spans="2:13" s="25" customFormat="1" ht="39.75" customHeight="1" x14ac:dyDescent="0.2">
      <c r="B215" s="137" t="s">
        <v>89</v>
      </c>
      <c r="C215" s="138"/>
      <c r="D215" s="138"/>
      <c r="E215" s="138"/>
      <c r="F215" s="138"/>
      <c r="G215" s="138"/>
      <c r="H215" s="138"/>
      <c r="I215" s="138"/>
      <c r="J215" s="138"/>
      <c r="K215" s="138"/>
      <c r="L215" s="139"/>
    </row>
    <row r="216" spans="2:13" s="25" customFormat="1" ht="24" customHeight="1" x14ac:dyDescent="0.2">
      <c r="B216" s="44"/>
      <c r="C216" s="44"/>
      <c r="F216" s="45"/>
      <c r="G216" s="45"/>
      <c r="H216" s="45"/>
      <c r="I216" s="45"/>
      <c r="J216" s="45"/>
    </row>
    <row r="217" spans="2:13" s="25" customFormat="1" ht="34.5" customHeight="1" x14ac:dyDescent="0.2">
      <c r="B217" s="140" t="s">
        <v>90</v>
      </c>
      <c r="C217" s="140"/>
      <c r="D217" s="47" t="s">
        <v>21</v>
      </c>
      <c r="E217" s="80"/>
      <c r="F217" s="47" t="s">
        <v>22</v>
      </c>
      <c r="G217" s="131"/>
      <c r="H217" s="131"/>
      <c r="I217" s="47" t="s">
        <v>23</v>
      </c>
      <c r="J217" s="48"/>
      <c r="K217" s="47" t="s">
        <v>24</v>
      </c>
      <c r="L217" s="48"/>
    </row>
    <row r="218" spans="2:13" s="25" customFormat="1" ht="27.75" customHeight="1" x14ac:dyDescent="0.2">
      <c r="B218" s="132" t="s">
        <v>123</v>
      </c>
      <c r="C218" s="132"/>
      <c r="D218" s="132"/>
      <c r="E218" s="132"/>
      <c r="F218" s="132"/>
      <c r="G218" s="26" t="s">
        <v>83</v>
      </c>
      <c r="H218" s="49" t="s">
        <v>75</v>
      </c>
      <c r="I218" s="26" t="s">
        <v>76</v>
      </c>
      <c r="J218" s="133" t="s">
        <v>77</v>
      </c>
      <c r="K218" s="134"/>
      <c r="L218" s="135"/>
    </row>
    <row r="219" spans="2:13" s="25" customFormat="1" ht="83.25" customHeight="1" x14ac:dyDescent="0.2">
      <c r="B219" s="112" t="s">
        <v>183</v>
      </c>
      <c r="C219" s="112"/>
      <c r="D219" s="112"/>
      <c r="E219" s="112"/>
      <c r="F219" s="112"/>
      <c r="G219" s="40"/>
      <c r="H219" s="74">
        <v>15</v>
      </c>
      <c r="I219" s="82">
        <f>IF(ISERROR($G219*$H219/SUMPRODUCT($M$219:$M$225,$H$219:$H$225)),0,$G219*$H219/SUMPRODUCT($M$219:$M$225,$H$219:$H$225))</f>
        <v>0</v>
      </c>
      <c r="J219" s="113"/>
      <c r="K219" s="114"/>
      <c r="L219" s="115"/>
      <c r="M219" s="25">
        <f>IF(G238&gt;0,1,0)</f>
        <v>0</v>
      </c>
    </row>
    <row r="220" spans="2:13" s="25" customFormat="1" ht="54" customHeight="1" x14ac:dyDescent="0.2">
      <c r="B220" s="112" t="s">
        <v>184</v>
      </c>
      <c r="C220" s="112"/>
      <c r="D220" s="112"/>
      <c r="E220" s="112"/>
      <c r="F220" s="112"/>
      <c r="G220" s="40"/>
      <c r="H220" s="74">
        <v>15</v>
      </c>
      <c r="I220" s="82">
        <f t="shared" ref="I220:I225" si="16">IF(ISERROR($G220*$H220/SUMPRODUCT($M$219:$M$225,$H$219:$H$225)),0,$G220*$H220/SUMPRODUCT($M$219:$M$225,$H$219:$H$225))</f>
        <v>0</v>
      </c>
      <c r="J220" s="113"/>
      <c r="K220" s="114"/>
      <c r="L220" s="115"/>
      <c r="M220" s="25">
        <f t="shared" ref="M220:M225" si="17">IF(G239&gt;0,1,0)</f>
        <v>0</v>
      </c>
    </row>
    <row r="221" spans="2:13" s="25" customFormat="1" ht="49.5" customHeight="1" x14ac:dyDescent="0.2">
      <c r="B221" s="324" t="s">
        <v>185</v>
      </c>
      <c r="C221" s="324"/>
      <c r="D221" s="324"/>
      <c r="E221" s="324"/>
      <c r="F221" s="324"/>
      <c r="G221" s="40"/>
      <c r="H221" s="74">
        <v>15</v>
      </c>
      <c r="I221" s="82">
        <f t="shared" si="16"/>
        <v>0</v>
      </c>
      <c r="J221" s="113"/>
      <c r="K221" s="114"/>
      <c r="L221" s="115"/>
      <c r="M221" s="25">
        <f t="shared" si="17"/>
        <v>0</v>
      </c>
    </row>
    <row r="222" spans="2:13" s="25" customFormat="1" ht="60.75" customHeight="1" x14ac:dyDescent="0.2">
      <c r="B222" s="112" t="s">
        <v>186</v>
      </c>
      <c r="C222" s="112"/>
      <c r="D222" s="112"/>
      <c r="E222" s="112"/>
      <c r="F222" s="112"/>
      <c r="G222" s="40"/>
      <c r="H222" s="74">
        <v>15</v>
      </c>
      <c r="I222" s="82">
        <f t="shared" si="16"/>
        <v>0</v>
      </c>
      <c r="J222" s="113"/>
      <c r="K222" s="114"/>
      <c r="L222" s="115"/>
      <c r="M222" s="25">
        <f t="shared" si="17"/>
        <v>0</v>
      </c>
    </row>
    <row r="223" spans="2:13" s="25" customFormat="1" ht="63" customHeight="1" x14ac:dyDescent="0.2">
      <c r="B223" s="112" t="s">
        <v>187</v>
      </c>
      <c r="C223" s="112"/>
      <c r="D223" s="112"/>
      <c r="E223" s="112"/>
      <c r="F223" s="112"/>
      <c r="G223" s="40"/>
      <c r="H223" s="74">
        <v>15</v>
      </c>
      <c r="I223" s="82">
        <f t="shared" si="16"/>
        <v>0</v>
      </c>
      <c r="J223" s="113"/>
      <c r="K223" s="114"/>
      <c r="L223" s="115"/>
      <c r="M223" s="25">
        <f t="shared" si="17"/>
        <v>0</v>
      </c>
    </row>
    <row r="224" spans="2:13" s="25" customFormat="1" ht="51" customHeight="1" x14ac:dyDescent="0.2">
      <c r="B224" s="112" t="s">
        <v>188</v>
      </c>
      <c r="C224" s="112"/>
      <c r="D224" s="112"/>
      <c r="E224" s="112"/>
      <c r="F224" s="112"/>
      <c r="G224" s="40"/>
      <c r="H224" s="74">
        <v>15</v>
      </c>
      <c r="I224" s="82">
        <f t="shared" si="16"/>
        <v>0</v>
      </c>
      <c r="J224" s="113"/>
      <c r="K224" s="114"/>
      <c r="L224" s="115"/>
      <c r="M224" s="25">
        <f t="shared" si="17"/>
        <v>0</v>
      </c>
    </row>
    <row r="225" spans="2:13" s="25" customFormat="1" ht="51.75" customHeight="1" x14ac:dyDescent="0.2">
      <c r="B225" s="112" t="s">
        <v>189</v>
      </c>
      <c r="C225" s="112"/>
      <c r="D225" s="112"/>
      <c r="E225" s="112"/>
      <c r="F225" s="112"/>
      <c r="G225" s="40"/>
      <c r="H225" s="74">
        <v>10</v>
      </c>
      <c r="I225" s="82">
        <f t="shared" si="16"/>
        <v>0</v>
      </c>
      <c r="J225" s="113"/>
      <c r="K225" s="114"/>
      <c r="L225" s="115"/>
      <c r="M225" s="25">
        <f t="shared" si="17"/>
        <v>0</v>
      </c>
    </row>
    <row r="226" spans="2:13" s="25" customFormat="1" ht="18.75" customHeight="1" x14ac:dyDescent="0.2">
      <c r="B226" s="170" t="s">
        <v>78</v>
      </c>
      <c r="C226" s="171"/>
      <c r="D226" s="171"/>
      <c r="E226" s="171"/>
      <c r="F226" s="171"/>
      <c r="G226" s="172"/>
      <c r="H226" s="66">
        <f>SUM(H219:H225)</f>
        <v>100</v>
      </c>
      <c r="I226" s="31">
        <f>SUM(I219:I225)</f>
        <v>0</v>
      </c>
    </row>
    <row r="227" spans="2:13" s="25" customFormat="1" ht="39" customHeight="1" x14ac:dyDescent="0.2">
      <c r="B227" s="116" t="s">
        <v>79</v>
      </c>
      <c r="C227" s="116"/>
      <c r="D227" s="116"/>
      <c r="E227" s="116" t="s">
        <v>80</v>
      </c>
      <c r="F227" s="116"/>
      <c r="G227" s="116"/>
      <c r="H227" s="116"/>
      <c r="I227" s="116"/>
      <c r="J227" s="116"/>
      <c r="K227" s="116" t="s">
        <v>81</v>
      </c>
      <c r="L227" s="116"/>
    </row>
    <row r="228" spans="2:13" s="25" customFormat="1" ht="19.5" customHeight="1" x14ac:dyDescent="0.2">
      <c r="B228" s="117"/>
      <c r="C228" s="117"/>
      <c r="D228" s="117"/>
      <c r="E228" s="118"/>
      <c r="F228" s="118"/>
      <c r="G228" s="118"/>
      <c r="H228" s="118"/>
      <c r="I228" s="118"/>
      <c r="J228" s="118"/>
      <c r="K228" s="117"/>
      <c r="L228" s="117"/>
    </row>
    <row r="229" spans="2:13" s="25" customFormat="1" ht="19.5" customHeight="1" x14ac:dyDescent="0.2">
      <c r="B229" s="144"/>
      <c r="C229" s="149"/>
      <c r="D229" s="145"/>
      <c r="E229" s="146"/>
      <c r="F229" s="147"/>
      <c r="G229" s="147"/>
      <c r="H229" s="147"/>
      <c r="I229" s="147"/>
      <c r="J229" s="148"/>
      <c r="K229" s="144"/>
      <c r="L229" s="145"/>
    </row>
    <row r="230" spans="2:13" s="25" customFormat="1" ht="19.5" customHeight="1" x14ac:dyDescent="0.2">
      <c r="B230" s="117"/>
      <c r="C230" s="117"/>
      <c r="D230" s="117"/>
      <c r="E230" s="118"/>
      <c r="F230" s="118"/>
      <c r="G230" s="118"/>
      <c r="H230" s="118"/>
      <c r="I230" s="118"/>
      <c r="J230" s="118"/>
      <c r="K230" s="117"/>
      <c r="L230" s="117"/>
    </row>
    <row r="231" spans="2:13" s="25" customFormat="1" ht="17.25" customHeight="1" x14ac:dyDescent="0.2">
      <c r="B231" s="117"/>
      <c r="C231" s="117"/>
      <c r="D231" s="117"/>
      <c r="E231" s="118"/>
      <c r="F231" s="118"/>
      <c r="G231" s="118"/>
      <c r="H231" s="118"/>
      <c r="I231" s="118"/>
      <c r="J231" s="118"/>
      <c r="K231" s="117"/>
      <c r="L231" s="117"/>
    </row>
    <row r="232" spans="2:13" s="25" customFormat="1" ht="24" customHeight="1" x14ac:dyDescent="0.2">
      <c r="B232" s="46"/>
      <c r="C232" s="46"/>
      <c r="D232" s="46"/>
      <c r="E232" s="62"/>
      <c r="F232" s="62"/>
      <c r="G232" s="62"/>
      <c r="H232" s="62"/>
      <c r="I232" s="62"/>
      <c r="J232" s="62"/>
      <c r="K232" s="46"/>
      <c r="L232" s="46"/>
    </row>
    <row r="233" spans="2:13" s="25" customFormat="1" ht="30" customHeight="1" x14ac:dyDescent="0.2">
      <c r="B233" s="132" t="s">
        <v>124</v>
      </c>
      <c r="C233" s="132"/>
      <c r="D233" s="132"/>
      <c r="E233" s="132"/>
      <c r="F233" s="132"/>
      <c r="G233" s="69" t="s">
        <v>83</v>
      </c>
      <c r="H233" s="67" t="s">
        <v>75</v>
      </c>
      <c r="I233" s="69" t="s">
        <v>76</v>
      </c>
      <c r="J233" s="173" t="s">
        <v>77</v>
      </c>
      <c r="K233" s="173"/>
      <c r="L233" s="173"/>
    </row>
    <row r="234" spans="2:13" s="25" customFormat="1" ht="43.5" customHeight="1" x14ac:dyDescent="0.2">
      <c r="B234" s="112" t="s">
        <v>190</v>
      </c>
      <c r="C234" s="112"/>
      <c r="D234" s="112"/>
      <c r="E234" s="112"/>
      <c r="F234" s="112"/>
      <c r="G234" s="40"/>
      <c r="H234" s="74">
        <v>10</v>
      </c>
      <c r="I234" s="82">
        <f>IF(ISERROR($G234*$H234/SUMPRODUCT($M$234:$M$246,$H$234:$H$246)),0,$G234*$H234/SUMPRODUCT($M$234:$M$246,$H$234:$H$246))</f>
        <v>0</v>
      </c>
      <c r="J234" s="113"/>
      <c r="K234" s="114"/>
      <c r="L234" s="115"/>
      <c r="M234" s="25">
        <f>IF(G234&gt;0,1,0)</f>
        <v>0</v>
      </c>
    </row>
    <row r="235" spans="2:13" s="25" customFormat="1" ht="42.75" customHeight="1" x14ac:dyDescent="0.2">
      <c r="B235" s="112" t="s">
        <v>191</v>
      </c>
      <c r="C235" s="112"/>
      <c r="D235" s="112"/>
      <c r="E235" s="112"/>
      <c r="F235" s="112"/>
      <c r="G235" s="40"/>
      <c r="H235" s="74">
        <v>10</v>
      </c>
      <c r="I235" s="82">
        <f t="shared" ref="I235:I246" si="18">IF(ISERROR($G235*$H235/SUMPRODUCT($M$234:$M$246,$H$234:$H$246)),0,$G235*$H235/SUMPRODUCT($M$234:$M$246,$H$234:$H$246))</f>
        <v>0</v>
      </c>
      <c r="J235" s="113"/>
      <c r="K235" s="114"/>
      <c r="L235" s="115"/>
      <c r="M235" s="25">
        <f t="shared" ref="M235:M246" si="19">IF(G235&gt;0,1,0)</f>
        <v>0</v>
      </c>
    </row>
    <row r="236" spans="2:13" s="25" customFormat="1" ht="52.5" customHeight="1" x14ac:dyDescent="0.2">
      <c r="B236" s="112" t="s">
        <v>192</v>
      </c>
      <c r="C236" s="112"/>
      <c r="D236" s="112"/>
      <c r="E236" s="112"/>
      <c r="F236" s="112"/>
      <c r="G236" s="40"/>
      <c r="H236" s="74">
        <v>10</v>
      </c>
      <c r="I236" s="82">
        <f t="shared" si="18"/>
        <v>0</v>
      </c>
      <c r="J236" s="113"/>
      <c r="K236" s="114"/>
      <c r="L236" s="115"/>
      <c r="M236" s="25">
        <f t="shared" si="19"/>
        <v>0</v>
      </c>
    </row>
    <row r="237" spans="2:13" s="35" customFormat="1" ht="54" customHeight="1" x14ac:dyDescent="0.2">
      <c r="B237" s="112" t="s">
        <v>193</v>
      </c>
      <c r="C237" s="112"/>
      <c r="D237" s="112"/>
      <c r="E237" s="112"/>
      <c r="F237" s="112"/>
      <c r="G237" s="40"/>
      <c r="H237" s="74">
        <v>10</v>
      </c>
      <c r="I237" s="82">
        <f t="shared" si="18"/>
        <v>0</v>
      </c>
      <c r="J237" s="113"/>
      <c r="K237" s="114"/>
      <c r="L237" s="115"/>
      <c r="M237" s="25">
        <f t="shared" si="19"/>
        <v>0</v>
      </c>
    </row>
    <row r="238" spans="2:13" s="25" customFormat="1" ht="67.5" customHeight="1" x14ac:dyDescent="0.2">
      <c r="B238" s="112" t="s">
        <v>194</v>
      </c>
      <c r="C238" s="112"/>
      <c r="D238" s="112"/>
      <c r="E238" s="112"/>
      <c r="F238" s="112"/>
      <c r="G238" s="40"/>
      <c r="H238" s="74">
        <v>5</v>
      </c>
      <c r="I238" s="82">
        <f t="shared" si="18"/>
        <v>0</v>
      </c>
      <c r="J238" s="113"/>
      <c r="K238" s="114"/>
      <c r="L238" s="115"/>
      <c r="M238" s="25">
        <f t="shared" si="19"/>
        <v>0</v>
      </c>
    </row>
    <row r="239" spans="2:13" s="25" customFormat="1" ht="52.5" customHeight="1" x14ac:dyDescent="0.2">
      <c r="B239" s="112" t="s">
        <v>195</v>
      </c>
      <c r="C239" s="112"/>
      <c r="D239" s="112"/>
      <c r="E239" s="112"/>
      <c r="F239" s="112"/>
      <c r="G239" s="40"/>
      <c r="H239" s="74">
        <v>5</v>
      </c>
      <c r="I239" s="82">
        <f t="shared" si="18"/>
        <v>0</v>
      </c>
      <c r="J239" s="113"/>
      <c r="K239" s="114"/>
      <c r="L239" s="115"/>
      <c r="M239" s="25">
        <f t="shared" si="19"/>
        <v>0</v>
      </c>
    </row>
    <row r="240" spans="2:13" s="25" customFormat="1" ht="54" customHeight="1" x14ac:dyDescent="0.2">
      <c r="B240" s="112" t="s">
        <v>196</v>
      </c>
      <c r="C240" s="112"/>
      <c r="D240" s="112"/>
      <c r="E240" s="112"/>
      <c r="F240" s="112"/>
      <c r="G240" s="40"/>
      <c r="H240" s="74">
        <v>5</v>
      </c>
      <c r="I240" s="82">
        <f t="shared" si="18"/>
        <v>0</v>
      </c>
      <c r="J240" s="113"/>
      <c r="K240" s="114"/>
      <c r="L240" s="115"/>
      <c r="M240" s="25">
        <f t="shared" si="19"/>
        <v>0</v>
      </c>
    </row>
    <row r="241" spans="2:13" s="25" customFormat="1" ht="55.5" customHeight="1" x14ac:dyDescent="0.2">
      <c r="B241" s="112" t="s">
        <v>197</v>
      </c>
      <c r="C241" s="112"/>
      <c r="D241" s="112"/>
      <c r="E241" s="112"/>
      <c r="F241" s="112"/>
      <c r="G241" s="40"/>
      <c r="H241" s="74">
        <v>5</v>
      </c>
      <c r="I241" s="82">
        <f t="shared" si="18"/>
        <v>0</v>
      </c>
      <c r="J241" s="113"/>
      <c r="K241" s="114"/>
      <c r="L241" s="115"/>
      <c r="M241" s="25">
        <f t="shared" si="19"/>
        <v>0</v>
      </c>
    </row>
    <row r="242" spans="2:13" s="25" customFormat="1" ht="53.25" customHeight="1" x14ac:dyDescent="0.2">
      <c r="B242" s="112" t="s">
        <v>198</v>
      </c>
      <c r="C242" s="112"/>
      <c r="D242" s="112"/>
      <c r="E242" s="112"/>
      <c r="F242" s="112"/>
      <c r="G242" s="40"/>
      <c r="H242" s="74">
        <v>10</v>
      </c>
      <c r="I242" s="82">
        <f t="shared" si="18"/>
        <v>0</v>
      </c>
      <c r="J242" s="113"/>
      <c r="K242" s="114"/>
      <c r="L242" s="115"/>
      <c r="M242" s="25">
        <f t="shared" si="19"/>
        <v>0</v>
      </c>
    </row>
    <row r="243" spans="2:13" s="25" customFormat="1" ht="59.25" customHeight="1" x14ac:dyDescent="0.2">
      <c r="B243" s="112" t="s">
        <v>199</v>
      </c>
      <c r="C243" s="112"/>
      <c r="D243" s="112"/>
      <c r="E243" s="112"/>
      <c r="F243" s="112"/>
      <c r="G243" s="40"/>
      <c r="H243" s="74">
        <v>10</v>
      </c>
      <c r="I243" s="82">
        <f t="shared" si="18"/>
        <v>0</v>
      </c>
      <c r="J243" s="113"/>
      <c r="K243" s="114"/>
      <c r="L243" s="115"/>
      <c r="M243" s="25">
        <f t="shared" si="19"/>
        <v>0</v>
      </c>
    </row>
    <row r="244" spans="2:13" s="25" customFormat="1" ht="70.5" customHeight="1" x14ac:dyDescent="0.2">
      <c r="B244" s="112" t="s">
        <v>200</v>
      </c>
      <c r="C244" s="112"/>
      <c r="D244" s="112"/>
      <c r="E244" s="112"/>
      <c r="F244" s="112"/>
      <c r="G244" s="40"/>
      <c r="H244" s="74">
        <v>10</v>
      </c>
      <c r="I244" s="82">
        <f t="shared" si="18"/>
        <v>0</v>
      </c>
      <c r="J244" s="113"/>
      <c r="K244" s="114"/>
      <c r="L244" s="115"/>
      <c r="M244" s="25">
        <f t="shared" si="19"/>
        <v>0</v>
      </c>
    </row>
    <row r="245" spans="2:13" s="25" customFormat="1" ht="49.5" customHeight="1" x14ac:dyDescent="0.2">
      <c r="B245" s="112" t="s">
        <v>201</v>
      </c>
      <c r="C245" s="112"/>
      <c r="D245" s="112"/>
      <c r="E245" s="112"/>
      <c r="F245" s="112"/>
      <c r="G245" s="40"/>
      <c r="H245" s="74">
        <v>5</v>
      </c>
      <c r="I245" s="82">
        <f t="shared" si="18"/>
        <v>0</v>
      </c>
      <c r="J245" s="113"/>
      <c r="K245" s="114"/>
      <c r="L245" s="115"/>
      <c r="M245" s="25">
        <f t="shared" si="19"/>
        <v>0</v>
      </c>
    </row>
    <row r="246" spans="2:13" s="25" customFormat="1" ht="59.25" customHeight="1" x14ac:dyDescent="0.2">
      <c r="B246" s="112" t="s">
        <v>202</v>
      </c>
      <c r="C246" s="112"/>
      <c r="D246" s="112"/>
      <c r="E246" s="112"/>
      <c r="F246" s="112"/>
      <c r="G246" s="40"/>
      <c r="H246" s="74">
        <v>5</v>
      </c>
      <c r="I246" s="82">
        <f t="shared" si="18"/>
        <v>0</v>
      </c>
      <c r="J246" s="113"/>
      <c r="K246" s="114"/>
      <c r="L246" s="115"/>
      <c r="M246" s="25">
        <f t="shared" si="19"/>
        <v>0</v>
      </c>
    </row>
    <row r="247" spans="2:13" s="25" customFormat="1" ht="15.95" customHeight="1" x14ac:dyDescent="0.2">
      <c r="B247" s="170" t="s">
        <v>78</v>
      </c>
      <c r="C247" s="171"/>
      <c r="D247" s="171"/>
      <c r="E247" s="171"/>
      <c r="F247" s="171"/>
      <c r="G247" s="172"/>
      <c r="H247" s="83">
        <f>SUM(H234:H246)</f>
        <v>100</v>
      </c>
      <c r="I247" s="36">
        <f>SUM(I234:I246)</f>
        <v>0</v>
      </c>
    </row>
    <row r="248" spans="2:13" s="25" customFormat="1" ht="30" customHeight="1" x14ac:dyDescent="0.2">
      <c r="B248" s="116" t="s">
        <v>79</v>
      </c>
      <c r="C248" s="116"/>
      <c r="D248" s="116"/>
      <c r="E248" s="116" t="s">
        <v>80</v>
      </c>
      <c r="F248" s="116"/>
      <c r="G248" s="116"/>
      <c r="H248" s="116"/>
      <c r="I248" s="116"/>
      <c r="J248" s="116"/>
      <c r="K248" s="116" t="s">
        <v>81</v>
      </c>
      <c r="L248" s="116"/>
    </row>
    <row r="249" spans="2:13" s="25" customFormat="1" ht="15.95" customHeight="1" x14ac:dyDescent="0.2">
      <c r="B249" s="117"/>
      <c r="C249" s="117"/>
      <c r="D249" s="117"/>
      <c r="E249" s="118"/>
      <c r="F249" s="118"/>
      <c r="G249" s="118"/>
      <c r="H249" s="118"/>
      <c r="I249" s="118"/>
      <c r="J249" s="118"/>
      <c r="K249" s="117"/>
      <c r="L249" s="117"/>
    </row>
    <row r="250" spans="2:13" s="25" customFormat="1" ht="15.95" customHeight="1" x14ac:dyDescent="0.2">
      <c r="B250" s="144"/>
      <c r="C250" s="149"/>
      <c r="D250" s="145"/>
      <c r="E250" s="146"/>
      <c r="F250" s="147"/>
      <c r="G250" s="147"/>
      <c r="H250" s="147"/>
      <c r="I250" s="147"/>
      <c r="J250" s="148"/>
      <c r="K250" s="144"/>
      <c r="L250" s="145"/>
    </row>
    <row r="251" spans="2:13" s="25" customFormat="1" ht="15.95" customHeight="1" x14ac:dyDescent="0.2">
      <c r="B251" s="117"/>
      <c r="C251" s="117"/>
      <c r="D251" s="117"/>
      <c r="E251" s="118"/>
      <c r="F251" s="118"/>
      <c r="G251" s="118"/>
      <c r="H251" s="118"/>
      <c r="I251" s="118"/>
      <c r="J251" s="118"/>
      <c r="K251" s="117"/>
      <c r="L251" s="117"/>
    </row>
    <row r="252" spans="2:13" s="25" customFormat="1" ht="15.95" customHeight="1" x14ac:dyDescent="0.2">
      <c r="B252" s="117"/>
      <c r="C252" s="117"/>
      <c r="D252" s="117"/>
      <c r="E252" s="118"/>
      <c r="F252" s="118"/>
      <c r="G252" s="118"/>
      <c r="H252" s="118"/>
      <c r="I252" s="118"/>
      <c r="J252" s="118"/>
      <c r="K252" s="117"/>
      <c r="L252" s="117"/>
    </row>
    <row r="253" spans="2:13" s="25" customFormat="1" ht="26.25" customHeight="1" x14ac:dyDescent="0.2">
      <c r="B253" s="46"/>
      <c r="C253" s="46"/>
      <c r="D253" s="46"/>
      <c r="E253" s="62"/>
      <c r="F253" s="62"/>
      <c r="G253" s="62"/>
      <c r="H253" s="62"/>
      <c r="I253" s="62"/>
      <c r="J253" s="62"/>
      <c r="K253" s="46"/>
      <c r="L253" s="46"/>
    </row>
    <row r="254" spans="2:13" s="25" customFormat="1" ht="24.75" customHeight="1" x14ac:dyDescent="0.2">
      <c r="B254" s="132" t="s">
        <v>125</v>
      </c>
      <c r="C254" s="132"/>
      <c r="D254" s="132"/>
      <c r="E254" s="132"/>
      <c r="F254" s="132"/>
      <c r="G254" s="69" t="s">
        <v>83</v>
      </c>
      <c r="H254" s="67" t="s">
        <v>75</v>
      </c>
      <c r="I254" s="69" t="s">
        <v>76</v>
      </c>
      <c r="J254" s="173" t="s">
        <v>77</v>
      </c>
      <c r="K254" s="173"/>
      <c r="L254" s="173"/>
    </row>
    <row r="255" spans="2:13" s="25" customFormat="1" ht="54.75" customHeight="1" x14ac:dyDescent="0.2">
      <c r="B255" s="112" t="s">
        <v>207</v>
      </c>
      <c r="C255" s="112"/>
      <c r="D255" s="112"/>
      <c r="E255" s="112"/>
      <c r="F255" s="112"/>
      <c r="G255" s="40"/>
      <c r="H255" s="74">
        <v>20</v>
      </c>
      <c r="I255" s="82">
        <f>IF(ISERROR($G255*$H255/SUMPRODUCT($M$255:$M$259,$H$255:$H$259)),0,$G255*$H255/SUMPRODUCT($M$255:$M$259,$H$255:$H$259))</f>
        <v>0</v>
      </c>
      <c r="J255" s="113"/>
      <c r="K255" s="114"/>
      <c r="L255" s="115"/>
      <c r="M255" s="25">
        <f t="shared" ref="M255:M259" si="20">IF(G255&gt;0,1,0)</f>
        <v>0</v>
      </c>
    </row>
    <row r="256" spans="2:13" s="25" customFormat="1" ht="34.5" customHeight="1" x14ac:dyDescent="0.2">
      <c r="B256" s="112" t="s">
        <v>203</v>
      </c>
      <c r="C256" s="112"/>
      <c r="D256" s="112"/>
      <c r="E256" s="112"/>
      <c r="F256" s="112"/>
      <c r="G256" s="40"/>
      <c r="H256" s="74">
        <v>20</v>
      </c>
      <c r="I256" s="82">
        <f t="shared" ref="I256:I259" si="21">IF(ISERROR($G256*$H256/SUMPRODUCT($M$255:$M$259,$H$255:$H$259)),0,$G256*$H256/SUMPRODUCT($M$255:$M$259,$H$255:$H$259))</f>
        <v>0</v>
      </c>
      <c r="J256" s="113"/>
      <c r="K256" s="114"/>
      <c r="L256" s="115"/>
      <c r="M256" s="25">
        <f t="shared" si="20"/>
        <v>0</v>
      </c>
    </row>
    <row r="257" spans="2:13" s="25" customFormat="1" ht="39.75" customHeight="1" x14ac:dyDescent="0.2">
      <c r="B257" s="112" t="s">
        <v>204</v>
      </c>
      <c r="C257" s="112"/>
      <c r="D257" s="112"/>
      <c r="E257" s="112"/>
      <c r="F257" s="112"/>
      <c r="G257" s="40"/>
      <c r="H257" s="74">
        <v>25</v>
      </c>
      <c r="I257" s="82">
        <f t="shared" si="21"/>
        <v>0</v>
      </c>
      <c r="J257" s="113"/>
      <c r="K257" s="114"/>
      <c r="L257" s="115"/>
      <c r="M257" s="25">
        <f t="shared" si="20"/>
        <v>0</v>
      </c>
    </row>
    <row r="258" spans="2:13" s="25" customFormat="1" ht="46.5" customHeight="1" x14ac:dyDescent="0.2">
      <c r="B258" s="112" t="s">
        <v>205</v>
      </c>
      <c r="C258" s="112"/>
      <c r="D258" s="112"/>
      <c r="E258" s="112"/>
      <c r="F258" s="112"/>
      <c r="G258" s="40"/>
      <c r="H258" s="74">
        <v>25</v>
      </c>
      <c r="I258" s="82">
        <f t="shared" si="21"/>
        <v>0</v>
      </c>
      <c r="J258" s="59"/>
      <c r="K258" s="60"/>
      <c r="L258" s="61"/>
      <c r="M258" s="25">
        <f t="shared" si="20"/>
        <v>0</v>
      </c>
    </row>
    <row r="259" spans="2:13" s="25" customFormat="1" ht="46.5" customHeight="1" x14ac:dyDescent="0.2">
      <c r="B259" s="112" t="s">
        <v>206</v>
      </c>
      <c r="C259" s="332"/>
      <c r="D259" s="332"/>
      <c r="E259" s="332"/>
      <c r="F259" s="332"/>
      <c r="G259" s="40"/>
      <c r="H259" s="74">
        <v>10</v>
      </c>
      <c r="I259" s="82">
        <f t="shared" si="21"/>
        <v>0</v>
      </c>
      <c r="J259" s="113"/>
      <c r="K259" s="114"/>
      <c r="L259" s="115"/>
      <c r="M259" s="25">
        <f t="shared" si="20"/>
        <v>0</v>
      </c>
    </row>
    <row r="260" spans="2:13" s="25" customFormat="1" ht="22.5" customHeight="1" x14ac:dyDescent="0.2">
      <c r="B260" s="119" t="s">
        <v>78</v>
      </c>
      <c r="C260" s="120"/>
      <c r="D260" s="120"/>
      <c r="E260" s="120"/>
      <c r="F260" s="120"/>
      <c r="G260" s="121"/>
      <c r="H260" s="74">
        <f>SUM(H255:H259)</f>
        <v>100</v>
      </c>
      <c r="I260" s="30">
        <f>SUM(I255:I259)</f>
        <v>0</v>
      </c>
    </row>
    <row r="261" spans="2:13" s="25" customFormat="1" ht="27" customHeight="1" x14ac:dyDescent="0.2">
      <c r="B261" s="116" t="s">
        <v>79</v>
      </c>
      <c r="C261" s="116"/>
      <c r="D261" s="116"/>
      <c r="E261" s="116" t="s">
        <v>80</v>
      </c>
      <c r="F261" s="116"/>
      <c r="G261" s="116"/>
      <c r="H261" s="116"/>
      <c r="I261" s="116"/>
      <c r="J261" s="116"/>
      <c r="K261" s="116" t="s">
        <v>81</v>
      </c>
      <c r="L261" s="116"/>
    </row>
    <row r="262" spans="2:13" s="25" customFormat="1" ht="23.25" customHeight="1" x14ac:dyDescent="0.2">
      <c r="B262" s="117"/>
      <c r="C262" s="117"/>
      <c r="D262" s="117"/>
      <c r="E262" s="118"/>
      <c r="F262" s="118"/>
      <c r="G262" s="118"/>
      <c r="H262" s="118"/>
      <c r="I262" s="118"/>
      <c r="J262" s="118"/>
      <c r="K262" s="117"/>
      <c r="L262" s="117"/>
    </row>
    <row r="263" spans="2:13" s="25" customFormat="1" ht="23.25" customHeight="1" x14ac:dyDescent="0.2">
      <c r="B263" s="144"/>
      <c r="C263" s="149"/>
      <c r="D263" s="145"/>
      <c r="E263" s="146"/>
      <c r="F263" s="147"/>
      <c r="G263" s="147"/>
      <c r="H263" s="147"/>
      <c r="I263" s="147"/>
      <c r="J263" s="148"/>
      <c r="K263" s="144"/>
      <c r="L263" s="145"/>
    </row>
    <row r="264" spans="2:13" s="25" customFormat="1" ht="23.25" customHeight="1" x14ac:dyDescent="0.2">
      <c r="B264" s="117"/>
      <c r="C264" s="117"/>
      <c r="D264" s="117"/>
      <c r="E264" s="118"/>
      <c r="F264" s="118"/>
      <c r="G264" s="118"/>
      <c r="H264" s="118"/>
      <c r="I264" s="118"/>
      <c r="J264" s="118"/>
      <c r="K264" s="117"/>
      <c r="L264" s="117"/>
    </row>
    <row r="265" spans="2:13" s="25" customFormat="1" ht="23.25" customHeight="1" x14ac:dyDescent="0.2">
      <c r="B265" s="117"/>
      <c r="C265" s="117"/>
      <c r="D265" s="117"/>
      <c r="E265" s="118"/>
      <c r="F265" s="118"/>
      <c r="G265" s="118"/>
      <c r="H265" s="118"/>
      <c r="I265" s="118"/>
      <c r="J265" s="118"/>
      <c r="K265" s="117"/>
      <c r="L265" s="117"/>
    </row>
    <row r="266" spans="2:13" s="25" customFormat="1" ht="15" customHeight="1" x14ac:dyDescent="0.2">
      <c r="B266" s="46"/>
      <c r="C266" s="46"/>
      <c r="D266" s="46"/>
      <c r="E266" s="62"/>
      <c r="F266" s="62"/>
      <c r="G266" s="62"/>
      <c r="H266" s="62"/>
      <c r="I266" s="62"/>
      <c r="J266" s="62"/>
      <c r="K266" s="46"/>
      <c r="L266" s="46"/>
      <c r="M266" s="333"/>
    </row>
    <row r="267" spans="2:13" s="25" customFormat="1" ht="15" customHeight="1" x14ac:dyDescent="0.2">
      <c r="B267" s="46"/>
      <c r="C267" s="46"/>
      <c r="D267" s="46"/>
      <c r="E267" s="62"/>
      <c r="F267" s="62"/>
      <c r="G267" s="62"/>
      <c r="H267" s="62"/>
      <c r="I267" s="62"/>
      <c r="J267" s="62"/>
      <c r="K267" s="46"/>
      <c r="L267" s="46"/>
      <c r="M267" s="333"/>
    </row>
    <row r="268" spans="2:13" s="25" customFormat="1" ht="15" customHeight="1" x14ac:dyDescent="0.2">
      <c r="B268" s="13" t="s">
        <v>91</v>
      </c>
      <c r="C268" s="46"/>
      <c r="D268" s="46"/>
      <c r="E268" s="62"/>
      <c r="F268" s="62"/>
      <c r="G268" s="62"/>
      <c r="H268" s="62"/>
      <c r="I268" s="62"/>
      <c r="J268" s="62"/>
      <c r="K268" s="46"/>
      <c r="L268" s="46"/>
      <c r="M268" s="333"/>
    </row>
    <row r="269" spans="2:13" s="25" customFormat="1" ht="15" customHeight="1" x14ac:dyDescent="0.2">
      <c r="B269" s="35" t="s">
        <v>92</v>
      </c>
      <c r="C269" s="46"/>
      <c r="D269" s="46"/>
      <c r="E269" s="62"/>
      <c r="F269" s="62"/>
      <c r="G269" s="62"/>
      <c r="H269" s="62"/>
      <c r="I269" s="62"/>
      <c r="J269" s="62"/>
      <c r="K269" s="46"/>
      <c r="L269" s="46"/>
      <c r="M269" s="333"/>
    </row>
    <row r="270" spans="2:13" s="25" customFormat="1" ht="28.5" customHeight="1" x14ac:dyDescent="0.2">
      <c r="B270" s="328" t="s">
        <v>93</v>
      </c>
      <c r="C270" s="329"/>
      <c r="D270" s="330"/>
      <c r="E270" s="328" t="s">
        <v>94</v>
      </c>
      <c r="F270" s="330"/>
      <c r="G270" s="67" t="s">
        <v>95</v>
      </c>
      <c r="H270" s="67" t="s">
        <v>96</v>
      </c>
      <c r="I270" s="328" t="s">
        <v>77</v>
      </c>
      <c r="J270" s="329"/>
      <c r="K270" s="329"/>
      <c r="L270" s="330"/>
      <c r="M270" s="333"/>
    </row>
    <row r="271" spans="2:13" s="25" customFormat="1" ht="15" customHeight="1" x14ac:dyDescent="0.2">
      <c r="B271" s="144"/>
      <c r="C271" s="149"/>
      <c r="D271" s="145"/>
      <c r="E271" s="144"/>
      <c r="F271" s="145"/>
      <c r="G271" s="74"/>
      <c r="H271" s="74"/>
      <c r="I271" s="137"/>
      <c r="J271" s="138"/>
      <c r="K271" s="138"/>
      <c r="L271" s="139"/>
      <c r="M271" s="333"/>
    </row>
    <row r="272" spans="2:13" s="25" customFormat="1" ht="15" customHeight="1" x14ac:dyDescent="0.2">
      <c r="B272" s="144"/>
      <c r="C272" s="149"/>
      <c r="D272" s="145"/>
      <c r="E272" s="144"/>
      <c r="F272" s="145"/>
      <c r="G272" s="74"/>
      <c r="H272" s="74"/>
      <c r="I272" s="137"/>
      <c r="J272" s="138"/>
      <c r="K272" s="138"/>
      <c r="L272" s="139"/>
      <c r="M272" s="52"/>
    </row>
    <row r="273" spans="2:13" s="25" customFormat="1" ht="15" customHeight="1" x14ac:dyDescent="0.2">
      <c r="B273" s="144"/>
      <c r="C273" s="149"/>
      <c r="D273" s="145"/>
      <c r="E273" s="144"/>
      <c r="F273" s="145"/>
      <c r="G273" s="74"/>
      <c r="H273" s="74"/>
      <c r="I273" s="137"/>
      <c r="J273" s="138"/>
      <c r="K273" s="138"/>
      <c r="L273" s="139"/>
      <c r="M273" s="333"/>
    </row>
    <row r="274" spans="2:13" s="25" customFormat="1" ht="15" customHeight="1" x14ac:dyDescent="0.2">
      <c r="B274" s="144"/>
      <c r="C274" s="149"/>
      <c r="D274" s="145"/>
      <c r="E274" s="144"/>
      <c r="F274" s="145"/>
      <c r="G274" s="74"/>
      <c r="H274" s="74"/>
      <c r="I274" s="137"/>
      <c r="J274" s="138"/>
      <c r="K274" s="138"/>
      <c r="L274" s="139"/>
      <c r="M274" s="333"/>
    </row>
    <row r="275" spans="2:13" s="25" customFormat="1" ht="15" customHeight="1" x14ac:dyDescent="0.2">
      <c r="B275" s="117"/>
      <c r="C275" s="117"/>
      <c r="D275" s="117"/>
      <c r="E275" s="117"/>
      <c r="F275" s="117"/>
      <c r="G275" s="74"/>
      <c r="H275" s="74"/>
      <c r="I275" s="137"/>
      <c r="J275" s="138"/>
      <c r="K275" s="138"/>
      <c r="L275" s="139"/>
      <c r="M275" s="333"/>
    </row>
    <row r="276" spans="2:13" s="25" customFormat="1" ht="15" customHeight="1" x14ac:dyDescent="0.2">
      <c r="B276" s="117"/>
      <c r="C276" s="117"/>
      <c r="D276" s="117"/>
      <c r="E276" s="117"/>
      <c r="F276" s="117"/>
      <c r="G276" s="74"/>
      <c r="H276" s="74"/>
      <c r="I276" s="137"/>
      <c r="J276" s="138"/>
      <c r="K276" s="138"/>
      <c r="L276" s="139"/>
      <c r="M276" s="333"/>
    </row>
    <row r="277" spans="2:13" s="25" customFormat="1" ht="15" customHeight="1" x14ac:dyDescent="0.2">
      <c r="B277" s="331" t="s">
        <v>97</v>
      </c>
      <c r="C277" s="331"/>
      <c r="D277" s="331"/>
      <c r="E277" s="331"/>
      <c r="F277" s="331"/>
      <c r="G277" s="331"/>
      <c r="H277" s="331"/>
      <c r="I277" s="331"/>
      <c r="J277" s="331"/>
      <c r="K277" s="331"/>
      <c r="M277" s="333"/>
    </row>
    <row r="278" spans="2:13" s="25" customFormat="1" ht="13.5" thickBot="1" x14ac:dyDescent="0.25">
      <c r="B278" s="43"/>
      <c r="C278" s="32"/>
      <c r="D278" s="32"/>
      <c r="E278" s="32"/>
      <c r="F278" s="32"/>
      <c r="G278" s="32"/>
      <c r="H278" s="32"/>
      <c r="I278" s="32"/>
      <c r="J278" s="32"/>
      <c r="K278" s="32"/>
      <c r="L278" s="32"/>
    </row>
    <row r="279" spans="2:13" s="25" customFormat="1" ht="15.75" x14ac:dyDescent="0.2">
      <c r="B279" s="225" t="s">
        <v>98</v>
      </c>
      <c r="C279" s="226"/>
      <c r="D279" s="226"/>
      <c r="E279" s="226"/>
      <c r="F279" s="226"/>
      <c r="G279" s="226"/>
      <c r="H279" s="226"/>
      <c r="I279" s="226"/>
      <c r="J279" s="226"/>
      <c r="K279" s="226"/>
      <c r="L279" s="227"/>
    </row>
    <row r="280" spans="2:13" s="25" customFormat="1" ht="30" customHeight="1" x14ac:dyDescent="0.2">
      <c r="B280" s="346"/>
      <c r="C280" s="347"/>
      <c r="D280" s="347"/>
      <c r="E280" s="347"/>
      <c r="F280" s="347"/>
      <c r="G280" s="347"/>
      <c r="H280" s="347"/>
      <c r="I280" s="347"/>
      <c r="J280" s="347"/>
      <c r="K280" s="347"/>
      <c r="L280" s="348"/>
    </row>
    <row r="281" spans="2:13" s="25" customFormat="1" ht="30" customHeight="1" thickBot="1" x14ac:dyDescent="0.25">
      <c r="B281" s="50"/>
      <c r="C281" s="51"/>
      <c r="D281" s="51"/>
      <c r="E281" s="51"/>
      <c r="F281" s="51"/>
      <c r="G281" s="51"/>
      <c r="H281" s="51"/>
      <c r="I281" s="51"/>
      <c r="J281" s="51"/>
      <c r="K281" s="51"/>
      <c r="L281" s="51"/>
    </row>
    <row r="282" spans="2:13" s="25" customFormat="1" ht="19.5" customHeight="1" thickBot="1" x14ac:dyDescent="0.3">
      <c r="B282" s="174" t="s">
        <v>99</v>
      </c>
      <c r="C282" s="175"/>
      <c r="D282" s="175"/>
      <c r="E282" s="175"/>
      <c r="F282" s="175"/>
      <c r="G282" s="175"/>
      <c r="H282" s="175"/>
      <c r="I282" s="175"/>
      <c r="J282" s="175"/>
      <c r="K282" s="175"/>
      <c r="L282" s="176"/>
    </row>
    <row r="283" spans="2:13" s="25" customFormat="1" ht="15.95" customHeight="1" thickBot="1" x14ac:dyDescent="0.25">
      <c r="B283" s="167"/>
      <c r="C283" s="168"/>
      <c r="D283" s="168"/>
      <c r="E283" s="168"/>
      <c r="F283" s="168"/>
      <c r="G283" s="168"/>
      <c r="H283" s="168"/>
      <c r="I283" s="168"/>
      <c r="J283" s="168"/>
      <c r="K283" s="168"/>
    </row>
    <row r="284" spans="2:13" s="25" customFormat="1" ht="30" customHeight="1" thickBot="1" x14ac:dyDescent="0.25">
      <c r="B284" s="343" t="s">
        <v>100</v>
      </c>
      <c r="C284" s="344"/>
      <c r="D284" s="344"/>
      <c r="E284" s="345"/>
      <c r="F284" s="86" t="s">
        <v>101</v>
      </c>
      <c r="G284" s="340" t="s">
        <v>102</v>
      </c>
      <c r="H284" s="341"/>
      <c r="I284" s="342"/>
      <c r="J284" s="96" t="s">
        <v>103</v>
      </c>
      <c r="K284" s="98" t="s">
        <v>75</v>
      </c>
      <c r="L284" s="97" t="s">
        <v>76</v>
      </c>
    </row>
    <row r="285" spans="2:13" s="25" customFormat="1" ht="17.25" customHeight="1" x14ac:dyDescent="0.2">
      <c r="B285" s="192" t="s">
        <v>114</v>
      </c>
      <c r="C285" s="193"/>
      <c r="D285" s="193"/>
      <c r="E285" s="194"/>
      <c r="F285" s="87">
        <f>I79</f>
        <v>0</v>
      </c>
      <c r="G285" s="180" t="s">
        <v>109</v>
      </c>
      <c r="H285" s="181"/>
      <c r="I285" s="182"/>
      <c r="J285" s="189">
        <f t="shared" ref="J285" si="22">IF(ISERROR(AVERAGEIF(F285:F286,"&gt;0")),0,AVERAGEIF(F285:F286,"&gt;0"))</f>
        <v>0</v>
      </c>
      <c r="K285" s="351">
        <v>20</v>
      </c>
      <c r="L285" s="195">
        <f>IF(ISERROR($J285*$K285/SUMPRODUCT($M$285:$M$296,$K$285:$K$296)),0,$J285*$K285/SUMPRODUCT($M$285:$M$296,$K$285:$K$296))</f>
        <v>0</v>
      </c>
      <c r="M285" s="25">
        <f>IF(J285&gt;0,1,0)</f>
        <v>0</v>
      </c>
    </row>
    <row r="286" spans="2:13" s="25" customFormat="1" ht="15.95" customHeight="1" x14ac:dyDescent="0.2">
      <c r="B286" s="365" t="s">
        <v>115</v>
      </c>
      <c r="C286" s="112"/>
      <c r="D286" s="112"/>
      <c r="E286" s="366"/>
      <c r="F286" s="88">
        <f>I92</f>
        <v>0</v>
      </c>
      <c r="G286" s="180"/>
      <c r="H286" s="181"/>
      <c r="I286" s="182"/>
      <c r="J286" s="191"/>
      <c r="K286" s="352"/>
      <c r="L286" s="196"/>
    </row>
    <row r="287" spans="2:13" s="25" customFormat="1" ht="13.5" customHeight="1" x14ac:dyDescent="0.2">
      <c r="B287" s="365" t="s">
        <v>116</v>
      </c>
      <c r="C287" s="112"/>
      <c r="D287" s="112"/>
      <c r="E287" s="366"/>
      <c r="F287" s="88">
        <f>I108</f>
        <v>0</v>
      </c>
      <c r="G287" s="180"/>
      <c r="H287" s="181"/>
      <c r="I287" s="182"/>
      <c r="J287" s="191"/>
      <c r="K287" s="352"/>
      <c r="L287" s="196"/>
    </row>
    <row r="288" spans="2:13" s="25" customFormat="1" ht="15.75" customHeight="1" thickBot="1" x14ac:dyDescent="0.25">
      <c r="B288" s="334" t="s">
        <v>117</v>
      </c>
      <c r="C288" s="335"/>
      <c r="D288" s="335"/>
      <c r="E288" s="336"/>
      <c r="F288" s="89">
        <f>I129</f>
        <v>0</v>
      </c>
      <c r="G288" s="183"/>
      <c r="H288" s="184"/>
      <c r="I288" s="185"/>
      <c r="J288" s="190"/>
      <c r="K288" s="353"/>
      <c r="L288" s="197"/>
    </row>
    <row r="289" spans="2:13" s="25" customFormat="1" x14ac:dyDescent="0.2">
      <c r="B289" s="337" t="s">
        <v>118</v>
      </c>
      <c r="C289" s="338"/>
      <c r="D289" s="338"/>
      <c r="E289" s="339"/>
      <c r="F289" s="90">
        <f>I145</f>
        <v>0</v>
      </c>
      <c r="G289" s="186" t="s">
        <v>110</v>
      </c>
      <c r="H289" s="187"/>
      <c r="I289" s="188"/>
      <c r="J289" s="189">
        <f>IF(ISERROR(AVERAGEIF(F289:F290,"&gt;0")),0,AVERAGEIF(F289:F290,"&gt;0"))</f>
        <v>0</v>
      </c>
      <c r="K289" s="354">
        <v>20</v>
      </c>
      <c r="L289" s="198">
        <f>IF(ISERROR($J289*$K289/SUMPRODUCT($M$285:$M$296,$K$285:$K$296)),0,$J289*$K289/SUMPRODUCT($M$285:$M$296,$K$285:$K$296))</f>
        <v>0</v>
      </c>
      <c r="M289" s="25">
        <f t="shared" ref="M289:M294" si="23">IF(J289&gt;0,1,0)</f>
        <v>0</v>
      </c>
    </row>
    <row r="290" spans="2:13" s="25" customFormat="1" ht="15.75" customHeight="1" thickBot="1" x14ac:dyDescent="0.25">
      <c r="B290" s="359" t="s">
        <v>119</v>
      </c>
      <c r="C290" s="360"/>
      <c r="D290" s="360"/>
      <c r="E290" s="361"/>
      <c r="F290" s="91">
        <f>I158</f>
        <v>0</v>
      </c>
      <c r="G290" s="183"/>
      <c r="H290" s="184"/>
      <c r="I290" s="185"/>
      <c r="J290" s="190"/>
      <c r="K290" s="355"/>
      <c r="L290" s="199"/>
    </row>
    <row r="291" spans="2:13" ht="13.5" thickBot="1" x14ac:dyDescent="0.25">
      <c r="B291" s="362" t="s">
        <v>120</v>
      </c>
      <c r="C291" s="363"/>
      <c r="D291" s="363"/>
      <c r="E291" s="364"/>
      <c r="F291" s="99">
        <f>I173</f>
        <v>0</v>
      </c>
      <c r="G291" s="177" t="s">
        <v>111</v>
      </c>
      <c r="H291" s="178"/>
      <c r="I291" s="179"/>
      <c r="J291" s="99">
        <f>IF(ISERROR(AVERAGEIF(F291:F291,"&gt;0")),0,AVERAGEIF(F291:F291,"&gt;0"))</f>
        <v>0</v>
      </c>
      <c r="K291" s="100">
        <v>20</v>
      </c>
      <c r="L291" s="101">
        <f>IF(ISERROR($J291*$K291/SUMPRODUCT($M$285:$M$296,$K$285:$K$296)),0,$J291*$K291/SUMPRODUCT($M$285:$M$296,$K$285:$K$296))</f>
        <v>0</v>
      </c>
      <c r="M291" s="25">
        <f t="shared" si="23"/>
        <v>0</v>
      </c>
    </row>
    <row r="292" spans="2:13" ht="21.75" customHeight="1" x14ac:dyDescent="0.2">
      <c r="B292" s="192" t="s">
        <v>121</v>
      </c>
      <c r="C292" s="193"/>
      <c r="D292" s="193"/>
      <c r="E292" s="194"/>
      <c r="F292" s="92">
        <f>I193</f>
        <v>0</v>
      </c>
      <c r="G292" s="180" t="s">
        <v>112</v>
      </c>
      <c r="H292" s="181"/>
      <c r="I292" s="182"/>
      <c r="J292" s="189">
        <f>IF(ISERROR(AVERAGEIF(F292:F293,"&gt;0")),0,AVERAGEIF(F292:F293,"&gt;0"))</f>
        <v>0</v>
      </c>
      <c r="K292" s="356">
        <v>20</v>
      </c>
      <c r="L292" s="200">
        <f>IF(ISERROR($J292*$K292/SUMPRODUCT($M$285:$M$296,$K$285:$K$296)),0,$J292*$K292/SUMPRODUCT($M$285:$M$296,$K$285:$K$296))</f>
        <v>0</v>
      </c>
      <c r="M292" s="25">
        <f t="shared" si="23"/>
        <v>0</v>
      </c>
    </row>
    <row r="293" spans="2:13" ht="21.75" customHeight="1" thickBot="1" x14ac:dyDescent="0.25">
      <c r="B293" s="359" t="s">
        <v>122</v>
      </c>
      <c r="C293" s="360"/>
      <c r="D293" s="360"/>
      <c r="E293" s="361"/>
      <c r="F293" s="93">
        <f>I207</f>
        <v>0</v>
      </c>
      <c r="G293" s="183"/>
      <c r="H293" s="184"/>
      <c r="I293" s="185"/>
      <c r="J293" s="190"/>
      <c r="K293" s="357"/>
      <c r="L293" s="199"/>
      <c r="M293" s="25"/>
    </row>
    <row r="294" spans="2:13" x14ac:dyDescent="0.2">
      <c r="B294" s="192" t="s">
        <v>123</v>
      </c>
      <c r="C294" s="193"/>
      <c r="D294" s="193"/>
      <c r="E294" s="194"/>
      <c r="F294" s="94">
        <f>I226</f>
        <v>0</v>
      </c>
      <c r="G294" s="186" t="s">
        <v>113</v>
      </c>
      <c r="H294" s="187"/>
      <c r="I294" s="188"/>
      <c r="J294" s="189">
        <f>IF(ISERROR(AVERAGEIF(F294:F296,"&gt;0")),0,AVERAGEIF(F294:F296,"&gt;0"))</f>
        <v>0</v>
      </c>
      <c r="K294" s="356">
        <v>20</v>
      </c>
      <c r="L294" s="198">
        <f>IF(ISERROR($J294*$K294/SUMPRODUCT($M$285:$M$296,$K$285:$K$296)),0,$J294*$K294/SUMPRODUCT($M$285:$M$296,$K$285:$K$296))</f>
        <v>0</v>
      </c>
      <c r="M294" s="25">
        <f t="shared" si="23"/>
        <v>0</v>
      </c>
    </row>
    <row r="295" spans="2:13" ht="15" customHeight="1" x14ac:dyDescent="0.2">
      <c r="B295" s="365" t="s">
        <v>124</v>
      </c>
      <c r="C295" s="112"/>
      <c r="D295" s="112"/>
      <c r="E295" s="366"/>
      <c r="F295" s="95">
        <f>I247</f>
        <v>0</v>
      </c>
      <c r="G295" s="180"/>
      <c r="H295" s="181"/>
      <c r="I295" s="182"/>
      <c r="J295" s="191"/>
      <c r="K295" s="358"/>
      <c r="L295" s="200"/>
      <c r="M295" s="25"/>
    </row>
    <row r="296" spans="2:13" ht="15.75" customHeight="1" thickBot="1" x14ac:dyDescent="0.25">
      <c r="B296" s="359" t="s">
        <v>125</v>
      </c>
      <c r="C296" s="360"/>
      <c r="D296" s="360"/>
      <c r="E296" s="361"/>
      <c r="F296" s="91">
        <f>I260</f>
        <v>0</v>
      </c>
      <c r="G296" s="183"/>
      <c r="H296" s="184"/>
      <c r="I296" s="185"/>
      <c r="J296" s="190"/>
      <c r="K296" s="357"/>
      <c r="L296" s="199"/>
      <c r="M296" s="25"/>
    </row>
    <row r="297" spans="2:13" ht="15.75" customHeight="1" thickBot="1" x14ac:dyDescent="0.25">
      <c r="B297" s="367" t="s">
        <v>221</v>
      </c>
      <c r="C297" s="368"/>
      <c r="D297" s="368"/>
      <c r="E297" s="368"/>
      <c r="F297" s="368"/>
      <c r="G297" s="368"/>
      <c r="H297" s="368"/>
      <c r="I297" s="369"/>
      <c r="J297" s="99">
        <f>SUM(J285:J296)</f>
        <v>0</v>
      </c>
      <c r="K297" s="111">
        <f>SUM(K285:K296)</f>
        <v>100</v>
      </c>
      <c r="L297" s="165">
        <f>SUMIF(L285:L296,"&gt;=0,0",L285:L296)</f>
        <v>0</v>
      </c>
      <c r="M297" s="25"/>
    </row>
    <row r="298" spans="2:13" ht="13.5" thickBot="1" x14ac:dyDescent="0.25">
      <c r="B298" s="349" t="s">
        <v>104</v>
      </c>
      <c r="C298" s="349"/>
      <c r="D298" s="349"/>
      <c r="E298" s="349"/>
      <c r="F298" s="349"/>
      <c r="G298" s="349"/>
      <c r="H298" s="349"/>
      <c r="I298" s="349"/>
      <c r="J298" s="349"/>
      <c r="K298" s="350"/>
      <c r="L298" s="166"/>
    </row>
    <row r="299" spans="2:13" x14ac:dyDescent="0.2">
      <c r="B299" s="51"/>
      <c r="C299" s="51"/>
      <c r="D299" s="51"/>
      <c r="E299" s="51"/>
      <c r="F299" s="51"/>
      <c r="G299" s="51"/>
      <c r="H299" s="51"/>
      <c r="I299" s="51"/>
      <c r="J299" s="51"/>
      <c r="K299" s="51"/>
      <c r="L299" s="51"/>
    </row>
    <row r="300" spans="2:13" ht="13.5" thickBot="1" x14ac:dyDescent="0.25">
      <c r="B300" s="53"/>
      <c r="C300" s="53"/>
      <c r="D300" s="53"/>
      <c r="E300" s="53"/>
      <c r="F300" s="53"/>
      <c r="G300" s="53"/>
      <c r="H300" s="53"/>
      <c r="I300" s="53"/>
      <c r="J300" s="53"/>
      <c r="K300" s="53"/>
      <c r="L300" s="53"/>
    </row>
    <row r="301" spans="2:13" x14ac:dyDescent="0.2">
      <c r="B301" s="53"/>
      <c r="C301" s="153" t="s">
        <v>105</v>
      </c>
      <c r="D301" s="154"/>
      <c r="E301" s="155"/>
      <c r="F301" s="159"/>
      <c r="G301" s="159"/>
      <c r="H301" s="159"/>
      <c r="I301" s="159"/>
      <c r="J301" s="160"/>
      <c r="K301" s="53"/>
      <c r="L301" s="53"/>
    </row>
    <row r="302" spans="2:13" ht="33.75" customHeight="1" thickBot="1" x14ac:dyDescent="0.25">
      <c r="B302" s="54"/>
      <c r="C302" s="156"/>
      <c r="D302" s="157"/>
      <c r="E302" s="158"/>
      <c r="F302" s="161"/>
      <c r="G302" s="161"/>
      <c r="H302" s="161"/>
      <c r="I302" s="161"/>
      <c r="J302" s="162"/>
      <c r="K302" s="54"/>
      <c r="L302" s="54"/>
    </row>
    <row r="303" spans="2:13" ht="13.5" customHeight="1" x14ac:dyDescent="0.2">
      <c r="B303" s="54"/>
      <c r="C303" s="153" t="s">
        <v>106</v>
      </c>
      <c r="D303" s="154"/>
      <c r="E303" s="155"/>
      <c r="F303" s="159"/>
      <c r="G303" s="159"/>
      <c r="H303" s="159"/>
      <c r="I303" s="159"/>
      <c r="J303" s="160"/>
      <c r="K303" s="54"/>
      <c r="L303" s="54"/>
    </row>
    <row r="304" spans="2:13" ht="13.5" thickBot="1" x14ac:dyDescent="0.25">
      <c r="B304" s="51"/>
      <c r="C304" s="156"/>
      <c r="D304" s="157"/>
      <c r="E304" s="158"/>
      <c r="F304" s="161"/>
      <c r="G304" s="161"/>
      <c r="H304" s="161"/>
      <c r="I304" s="161"/>
      <c r="J304" s="162"/>
      <c r="K304" s="55"/>
      <c r="L304" s="55"/>
    </row>
    <row r="305" spans="2:12" x14ac:dyDescent="0.2">
      <c r="B305" s="54"/>
      <c r="C305" s="5"/>
      <c r="D305" s="5"/>
      <c r="E305" s="102"/>
      <c r="F305" s="54"/>
      <c r="G305" s="54"/>
      <c r="H305" s="54"/>
      <c r="I305" s="54"/>
      <c r="J305" s="54"/>
      <c r="K305" s="54"/>
      <c r="L305" s="54"/>
    </row>
    <row r="306" spans="2:12" ht="13.5" thickBot="1" x14ac:dyDescent="0.25">
      <c r="B306" s="54"/>
      <c r="C306" s="5"/>
      <c r="D306" s="5"/>
      <c r="E306" s="102"/>
      <c r="F306" s="54"/>
      <c r="G306" s="54"/>
      <c r="H306" s="54"/>
      <c r="I306" s="54"/>
      <c r="J306" s="54"/>
      <c r="K306" s="54"/>
      <c r="L306" s="54"/>
    </row>
    <row r="307" spans="2:12" ht="24" customHeight="1" x14ac:dyDescent="0.2">
      <c r="B307" s="54"/>
      <c r="C307" s="153" t="s">
        <v>107</v>
      </c>
      <c r="D307" s="154"/>
      <c r="E307" s="155"/>
      <c r="F307" s="163"/>
      <c r="G307" s="159"/>
      <c r="H307" s="159"/>
      <c r="I307" s="159"/>
      <c r="J307" s="160"/>
      <c r="K307" s="56"/>
      <c r="L307" s="56"/>
    </row>
    <row r="308" spans="2:12" ht="24" customHeight="1" thickBot="1" x14ac:dyDescent="0.25">
      <c r="B308" s="54"/>
      <c r="C308" s="156"/>
      <c r="D308" s="157"/>
      <c r="E308" s="158"/>
      <c r="F308" s="164"/>
      <c r="G308" s="161"/>
      <c r="H308" s="161"/>
      <c r="I308" s="161"/>
      <c r="J308" s="162"/>
      <c r="K308" s="56"/>
      <c r="L308" s="56"/>
    </row>
    <row r="309" spans="2:12" ht="15.75" customHeight="1" x14ac:dyDescent="0.2">
      <c r="B309" s="54"/>
      <c r="C309" s="153" t="s">
        <v>106</v>
      </c>
      <c r="D309" s="154"/>
      <c r="E309" s="155"/>
      <c r="F309" s="163"/>
      <c r="G309" s="159"/>
      <c r="H309" s="159"/>
      <c r="I309" s="159"/>
      <c r="J309" s="160"/>
      <c r="K309" s="56"/>
      <c r="L309" s="56"/>
    </row>
    <row r="310" spans="2:12" ht="15.75" customHeight="1" thickBot="1" x14ac:dyDescent="0.25">
      <c r="B310" s="54"/>
      <c r="C310" s="156"/>
      <c r="D310" s="157"/>
      <c r="E310" s="158"/>
      <c r="F310" s="164"/>
      <c r="G310" s="161"/>
      <c r="H310" s="161"/>
      <c r="I310" s="161"/>
      <c r="J310" s="162"/>
      <c r="K310" s="57"/>
      <c r="L310" s="57"/>
    </row>
    <row r="311" spans="2:12" x14ac:dyDescent="0.2">
      <c r="B311" s="51"/>
      <c r="C311" s="51"/>
      <c r="D311" s="51"/>
      <c r="E311" s="51"/>
      <c r="F311" s="51"/>
      <c r="G311" s="51"/>
      <c r="H311" s="51"/>
      <c r="I311" s="51"/>
      <c r="J311" s="51"/>
      <c r="K311" s="51"/>
      <c r="L311" s="51"/>
    </row>
    <row r="312" spans="2:12" ht="13.5" thickBot="1" x14ac:dyDescent="0.25">
      <c r="B312" s="51"/>
      <c r="C312" s="51"/>
      <c r="D312" s="51"/>
      <c r="E312" s="51"/>
      <c r="F312" s="51"/>
      <c r="G312" s="51"/>
      <c r="H312" s="51"/>
      <c r="I312" s="51"/>
      <c r="J312" s="51"/>
      <c r="K312" s="51"/>
      <c r="L312" s="51"/>
    </row>
    <row r="313" spans="2:12" ht="24.75" customHeight="1" x14ac:dyDescent="0.2">
      <c r="B313" s="54"/>
      <c r="C313" s="153" t="s">
        <v>108</v>
      </c>
      <c r="D313" s="154"/>
      <c r="E313" s="155"/>
      <c r="F313" s="163"/>
      <c r="G313" s="159"/>
      <c r="H313" s="159"/>
      <c r="I313" s="159"/>
      <c r="J313" s="160"/>
      <c r="K313" s="54"/>
      <c r="L313" s="54"/>
    </row>
    <row r="314" spans="2:12" ht="24.75" customHeight="1" thickBot="1" x14ac:dyDescent="0.25">
      <c r="B314" s="54"/>
      <c r="C314" s="156"/>
      <c r="D314" s="157"/>
      <c r="E314" s="158"/>
      <c r="F314" s="164"/>
      <c r="G314" s="161"/>
      <c r="H314" s="161"/>
      <c r="I314" s="161"/>
      <c r="J314" s="162"/>
      <c r="K314" s="54"/>
      <c r="L314" s="54"/>
    </row>
    <row r="315" spans="2:12" ht="15.75" customHeight="1" x14ac:dyDescent="0.2">
      <c r="B315" s="54"/>
      <c r="C315" s="153" t="s">
        <v>106</v>
      </c>
      <c r="D315" s="154"/>
      <c r="E315" s="155"/>
      <c r="F315" s="163"/>
      <c r="G315" s="159"/>
      <c r="H315" s="159"/>
      <c r="I315" s="159"/>
      <c r="J315" s="160"/>
      <c r="K315" s="54"/>
      <c r="L315" s="54"/>
    </row>
    <row r="316" spans="2:12" ht="15.75" customHeight="1" thickBot="1" x14ac:dyDescent="0.25">
      <c r="B316" s="54"/>
      <c r="C316" s="156"/>
      <c r="D316" s="157"/>
      <c r="E316" s="158"/>
      <c r="F316" s="164"/>
      <c r="G316" s="161"/>
      <c r="H316" s="161"/>
      <c r="I316" s="161"/>
      <c r="J316" s="162"/>
      <c r="K316" s="56"/>
      <c r="L316" s="56"/>
    </row>
    <row r="317" spans="2:12" x14ac:dyDescent="0.2">
      <c r="B317" s="25"/>
      <c r="C317" s="25"/>
      <c r="D317" s="25"/>
      <c r="E317" s="25"/>
      <c r="F317" s="25"/>
      <c r="G317" s="25"/>
      <c r="H317" s="25"/>
      <c r="I317" s="25"/>
      <c r="J317" s="25"/>
      <c r="K317" s="25"/>
      <c r="L317" s="25"/>
    </row>
    <row r="318" spans="2:12" x14ac:dyDescent="0.2">
      <c r="B318" s="43"/>
      <c r="C318" s="43"/>
      <c r="D318" s="43"/>
      <c r="E318" s="44"/>
      <c r="F318" s="25"/>
      <c r="G318" s="25"/>
      <c r="H318" s="25"/>
      <c r="I318" s="25"/>
      <c r="J318" s="25"/>
      <c r="K318" s="25"/>
      <c r="L318" s="25"/>
    </row>
  </sheetData>
  <sheetProtection algorithmName="SHA-512" hashValue="h4AFUrmmhdrx36ESHfbF3n+LAr9/xz+lWkLMH9TSH6JZEb1ukQApJsU2K9IavRpyXQ8ASE2Gm2mxw2g/Cwji6A==" saltValue="D2E9T0KKqJZX4UmpCx5p1Q==" spinCount="100000" sheet="1" objects="1" scenarios="1" insertRows="0"/>
  <mergeCells count="588">
    <mergeCell ref="B298:K298"/>
    <mergeCell ref="K285:K288"/>
    <mergeCell ref="K289:K290"/>
    <mergeCell ref="K292:K293"/>
    <mergeCell ref="K294:K296"/>
    <mergeCell ref="B296:E296"/>
    <mergeCell ref="B291:E291"/>
    <mergeCell ref="B285:E285"/>
    <mergeCell ref="B286:E286"/>
    <mergeCell ref="B287:E287"/>
    <mergeCell ref="B293:E293"/>
    <mergeCell ref="B294:E294"/>
    <mergeCell ref="B295:E295"/>
    <mergeCell ref="B290:E290"/>
    <mergeCell ref="B297:I297"/>
    <mergeCell ref="M266:M269"/>
    <mergeCell ref="M270:M271"/>
    <mergeCell ref="M273:M274"/>
    <mergeCell ref="M275:M277"/>
    <mergeCell ref="B288:E288"/>
    <mergeCell ref="B289:E289"/>
    <mergeCell ref="I276:L276"/>
    <mergeCell ref="G284:I284"/>
    <mergeCell ref="B284:E284"/>
    <mergeCell ref="G285:I288"/>
    <mergeCell ref="G289:I290"/>
    <mergeCell ref="J285:J288"/>
    <mergeCell ref="J289:J290"/>
    <mergeCell ref="B270:D270"/>
    <mergeCell ref="E270:F270"/>
    <mergeCell ref="B275:D275"/>
    <mergeCell ref="E275:F275"/>
    <mergeCell ref="I273:L273"/>
    <mergeCell ref="I274:L274"/>
    <mergeCell ref="I275:L275"/>
    <mergeCell ref="B272:D272"/>
    <mergeCell ref="B280:L280"/>
    <mergeCell ref="B276:D276"/>
    <mergeCell ref="E276:F276"/>
    <mergeCell ref="B274:D274"/>
    <mergeCell ref="E274:F274"/>
    <mergeCell ref="I271:L271"/>
    <mergeCell ref="B277:K277"/>
    <mergeCell ref="B255:F255"/>
    <mergeCell ref="B265:D265"/>
    <mergeCell ref="E265:J265"/>
    <mergeCell ref="K265:L265"/>
    <mergeCell ref="B256:F256"/>
    <mergeCell ref="J256:L256"/>
    <mergeCell ref="B257:F257"/>
    <mergeCell ref="J255:L255"/>
    <mergeCell ref="B258:F258"/>
    <mergeCell ref="J257:L257"/>
    <mergeCell ref="B259:F259"/>
    <mergeCell ref="J259:L259"/>
    <mergeCell ref="B260:G260"/>
    <mergeCell ref="B261:D261"/>
    <mergeCell ref="E261:J261"/>
    <mergeCell ref="K261:L261"/>
    <mergeCell ref="B262:D262"/>
    <mergeCell ref="K249:L249"/>
    <mergeCell ref="B251:D251"/>
    <mergeCell ref="E251:J251"/>
    <mergeCell ref="K251:L251"/>
    <mergeCell ref="K250:L250"/>
    <mergeCell ref="E250:J250"/>
    <mergeCell ref="B250:D250"/>
    <mergeCell ref="E272:F272"/>
    <mergeCell ref="B273:D273"/>
    <mergeCell ref="E273:F273"/>
    <mergeCell ref="I272:L272"/>
    <mergeCell ref="I270:L270"/>
    <mergeCell ref="B243:F243"/>
    <mergeCell ref="J243:L243"/>
    <mergeCell ref="B244:F244"/>
    <mergeCell ref="J244:L244"/>
    <mergeCell ref="B247:G247"/>
    <mergeCell ref="B245:F245"/>
    <mergeCell ref="J245:L245"/>
    <mergeCell ref="E262:J262"/>
    <mergeCell ref="B264:D264"/>
    <mergeCell ref="E264:J264"/>
    <mergeCell ref="K264:L264"/>
    <mergeCell ref="K262:L262"/>
    <mergeCell ref="B252:D252"/>
    <mergeCell ref="E252:J252"/>
    <mergeCell ref="K252:L252"/>
    <mergeCell ref="B246:F246"/>
    <mergeCell ref="J246:L246"/>
    <mergeCell ref="B254:F254"/>
    <mergeCell ref="J254:L254"/>
    <mergeCell ref="B248:D248"/>
    <mergeCell ref="E248:J248"/>
    <mergeCell ref="K248:L248"/>
    <mergeCell ref="B249:D249"/>
    <mergeCell ref="E249:J249"/>
    <mergeCell ref="B242:F242"/>
    <mergeCell ref="J242:L242"/>
    <mergeCell ref="B241:F241"/>
    <mergeCell ref="J241:L241"/>
    <mergeCell ref="B231:D231"/>
    <mergeCell ref="E231:J231"/>
    <mergeCell ref="K231:L231"/>
    <mergeCell ref="B233:F233"/>
    <mergeCell ref="J233:L233"/>
    <mergeCell ref="B234:F234"/>
    <mergeCell ref="J234:L234"/>
    <mergeCell ref="B235:F235"/>
    <mergeCell ref="J235:L235"/>
    <mergeCell ref="B236:F236"/>
    <mergeCell ref="J236:L236"/>
    <mergeCell ref="B237:F237"/>
    <mergeCell ref="J237:L237"/>
    <mergeCell ref="B238:F238"/>
    <mergeCell ref="J238:L238"/>
    <mergeCell ref="B239:F239"/>
    <mergeCell ref="J239:L239"/>
    <mergeCell ref="B240:F240"/>
    <mergeCell ref="J240:L240"/>
    <mergeCell ref="B184:F184"/>
    <mergeCell ref="J184:L184"/>
    <mergeCell ref="B194:D194"/>
    <mergeCell ref="K194:L194"/>
    <mergeCell ref="B195:D195"/>
    <mergeCell ref="K195:L195"/>
    <mergeCell ref="J190:L190"/>
    <mergeCell ref="B191:F191"/>
    <mergeCell ref="K197:L197"/>
    <mergeCell ref="K196:L196"/>
    <mergeCell ref="E196:J196"/>
    <mergeCell ref="B196:D196"/>
    <mergeCell ref="B198:D198"/>
    <mergeCell ref="K198:L198"/>
    <mergeCell ref="B192:F192"/>
    <mergeCell ref="B185:F185"/>
    <mergeCell ref="J185:L185"/>
    <mergeCell ref="B211:D211"/>
    <mergeCell ref="B200:C200"/>
    <mergeCell ref="D200:E200"/>
    <mergeCell ref="F200:H200"/>
    <mergeCell ref="I200:L200"/>
    <mergeCell ref="B206:F206"/>
    <mergeCell ref="J206:L206"/>
    <mergeCell ref="B207:G207"/>
    <mergeCell ref="B208:D208"/>
    <mergeCell ref="B187:F187"/>
    <mergeCell ref="J191:L191"/>
    <mergeCell ref="B188:F188"/>
    <mergeCell ref="B189:F189"/>
    <mergeCell ref="B190:F190"/>
    <mergeCell ref="J192:L192"/>
    <mergeCell ref="B193:G193"/>
    <mergeCell ref="E194:J194"/>
    <mergeCell ref="E195:J195"/>
    <mergeCell ref="E197:J197"/>
    <mergeCell ref="E230:J230"/>
    <mergeCell ref="K230:L230"/>
    <mergeCell ref="E211:J211"/>
    <mergeCell ref="K211:L211"/>
    <mergeCell ref="B212:D212"/>
    <mergeCell ref="E212:J212"/>
    <mergeCell ref="K212:L212"/>
    <mergeCell ref="B209:D209"/>
    <mergeCell ref="E209:J209"/>
    <mergeCell ref="K209:L209"/>
    <mergeCell ref="B226:G226"/>
    <mergeCell ref="K210:L210"/>
    <mergeCell ref="E210:J210"/>
    <mergeCell ref="B210:D210"/>
    <mergeCell ref="K229:L229"/>
    <mergeCell ref="E229:J229"/>
    <mergeCell ref="B229:D229"/>
    <mergeCell ref="B225:F225"/>
    <mergeCell ref="J225:L225"/>
    <mergeCell ref="B220:F220"/>
    <mergeCell ref="J220:L220"/>
    <mergeCell ref="B221:F221"/>
    <mergeCell ref="B230:D230"/>
    <mergeCell ref="B227:D227"/>
    <mergeCell ref="E198:J198"/>
    <mergeCell ref="B197:D197"/>
    <mergeCell ref="B186:F186"/>
    <mergeCell ref="J186:L186"/>
    <mergeCell ref="B165:L165"/>
    <mergeCell ref="B166:L166"/>
    <mergeCell ref="B167:F167"/>
    <mergeCell ref="J167:L167"/>
    <mergeCell ref="B168:F168"/>
    <mergeCell ref="J168:L168"/>
    <mergeCell ref="B170:F170"/>
    <mergeCell ref="J170:L170"/>
    <mergeCell ref="B171:F171"/>
    <mergeCell ref="J171:L171"/>
    <mergeCell ref="B172:F172"/>
    <mergeCell ref="J172:L172"/>
    <mergeCell ref="B178:D178"/>
    <mergeCell ref="E178:J178"/>
    <mergeCell ref="K178:L178"/>
    <mergeCell ref="B173:G173"/>
    <mergeCell ref="B174:D174"/>
    <mergeCell ref="E174:J174"/>
    <mergeCell ref="K174:L174"/>
    <mergeCell ref="B175:D175"/>
    <mergeCell ref="E175:J175"/>
    <mergeCell ref="K175:L175"/>
    <mergeCell ref="F183:H183"/>
    <mergeCell ref="I183:L183"/>
    <mergeCell ref="E130:J130"/>
    <mergeCell ref="K130:L130"/>
    <mergeCell ref="B131:D131"/>
    <mergeCell ref="E131:J131"/>
    <mergeCell ref="K131:L131"/>
    <mergeCell ref="B145:G145"/>
    <mergeCell ref="B183:C183"/>
    <mergeCell ref="D183:E183"/>
    <mergeCell ref="B177:D177"/>
    <mergeCell ref="E177:J177"/>
    <mergeCell ref="K177:L177"/>
    <mergeCell ref="B159:D159"/>
    <mergeCell ref="E159:J159"/>
    <mergeCell ref="K159:L159"/>
    <mergeCell ref="B160:D160"/>
    <mergeCell ref="B169:F169"/>
    <mergeCell ref="J169:L169"/>
    <mergeCell ref="B180:L180"/>
    <mergeCell ref="B181:L181"/>
    <mergeCell ref="E176:J176"/>
    <mergeCell ref="B176:D176"/>
    <mergeCell ref="E150:J150"/>
    <mergeCell ref="J27:K27"/>
    <mergeCell ref="I29:K29"/>
    <mergeCell ref="G29:H29"/>
    <mergeCell ref="D30:F30"/>
    <mergeCell ref="D31:H31"/>
    <mergeCell ref="B47:C50"/>
    <mergeCell ref="E81:J81"/>
    <mergeCell ref="K81:L81"/>
    <mergeCell ref="B82:D82"/>
    <mergeCell ref="E82:J82"/>
    <mergeCell ref="J76:L76"/>
    <mergeCell ref="I40:L40"/>
    <mergeCell ref="B69:L69"/>
    <mergeCell ref="D47:D50"/>
    <mergeCell ref="D51:D52"/>
    <mergeCell ref="D54:D55"/>
    <mergeCell ref="E54:K54"/>
    <mergeCell ref="E55:K55"/>
    <mergeCell ref="E50:K50"/>
    <mergeCell ref="E51:K51"/>
    <mergeCell ref="E52:K52"/>
    <mergeCell ref="E53:K53"/>
    <mergeCell ref="B54:C55"/>
    <mergeCell ref="E47:K47"/>
    <mergeCell ref="B51:C52"/>
    <mergeCell ref="B53:C53"/>
    <mergeCell ref="E48:K48"/>
    <mergeCell ref="E49:K49"/>
    <mergeCell ref="I41:L41"/>
    <mergeCell ref="B59:C59"/>
    <mergeCell ref="B60:L60"/>
    <mergeCell ref="E56:K56"/>
    <mergeCell ref="E57:K57"/>
    <mergeCell ref="E58:K58"/>
    <mergeCell ref="D56:D58"/>
    <mergeCell ref="B56:C58"/>
    <mergeCell ref="B39:L39"/>
    <mergeCell ref="I43:L43"/>
    <mergeCell ref="B44:H44"/>
    <mergeCell ref="I44:L44"/>
    <mergeCell ref="B46:L46"/>
    <mergeCell ref="B41:H41"/>
    <mergeCell ref="B42:H42"/>
    <mergeCell ref="I42:L42"/>
    <mergeCell ref="B40:H40"/>
    <mergeCell ref="B125:F125"/>
    <mergeCell ref="E112:J112"/>
    <mergeCell ref="K112:L112"/>
    <mergeCell ref="J118:L118"/>
    <mergeCell ref="J119:L119"/>
    <mergeCell ref="B43:H43"/>
    <mergeCell ref="B103:F103"/>
    <mergeCell ref="B104:F104"/>
    <mergeCell ref="B105:F105"/>
    <mergeCell ref="B106:F106"/>
    <mergeCell ref="J103:L103"/>
    <mergeCell ref="J78:L78"/>
    <mergeCell ref="B76:F76"/>
    <mergeCell ref="B78:F78"/>
    <mergeCell ref="B79:G79"/>
    <mergeCell ref="B99:F99"/>
    <mergeCell ref="J101:L101"/>
    <mergeCell ref="J100:L100"/>
    <mergeCell ref="J102:L102"/>
    <mergeCell ref="J104:L104"/>
    <mergeCell ref="J105:L105"/>
    <mergeCell ref="J106:L106"/>
    <mergeCell ref="B101:F101"/>
    <mergeCell ref="B100:F100"/>
    <mergeCell ref="B8:L8"/>
    <mergeCell ref="B9:D9"/>
    <mergeCell ref="B10:D10"/>
    <mergeCell ref="B11:D11"/>
    <mergeCell ref="E11:L11"/>
    <mergeCell ref="F18:I18"/>
    <mergeCell ref="J3:L3"/>
    <mergeCell ref="J18:L18"/>
    <mergeCell ref="B19:C19"/>
    <mergeCell ref="D17:L17"/>
    <mergeCell ref="D18:E18"/>
    <mergeCell ref="B15:C15"/>
    <mergeCell ref="B16:C16"/>
    <mergeCell ref="D15:L15"/>
    <mergeCell ref="D16:L16"/>
    <mergeCell ref="B17:C17"/>
    <mergeCell ref="B18:C18"/>
    <mergeCell ref="G12:I12"/>
    <mergeCell ref="J20:K20"/>
    <mergeCell ref="D32:H32"/>
    <mergeCell ref="I32:L32"/>
    <mergeCell ref="K37:L37"/>
    <mergeCell ref="K38:L38"/>
    <mergeCell ref="B20:C20"/>
    <mergeCell ref="D33:H33"/>
    <mergeCell ref="I31:L31"/>
    <mergeCell ref="I33:L33"/>
    <mergeCell ref="F20:H20"/>
    <mergeCell ref="F28:H28"/>
    <mergeCell ref="B23:C25"/>
    <mergeCell ref="D25:E25"/>
    <mergeCell ref="B21:C21"/>
    <mergeCell ref="D20:E20"/>
    <mergeCell ref="G21:H21"/>
    <mergeCell ref="G22:H22"/>
    <mergeCell ref="G23:H23"/>
    <mergeCell ref="G24:I24"/>
    <mergeCell ref="I30:K30"/>
    <mergeCell ref="D29:F29"/>
    <mergeCell ref="G30:H30"/>
    <mergeCell ref="B26:C33"/>
    <mergeCell ref="F27:H27"/>
    <mergeCell ref="B1:L1"/>
    <mergeCell ref="B279:L279"/>
    <mergeCell ref="G3:I3"/>
    <mergeCell ref="G4:I4"/>
    <mergeCell ref="G5:I6"/>
    <mergeCell ref="J28:K28"/>
    <mergeCell ref="B34:C34"/>
    <mergeCell ref="D34:L34"/>
    <mergeCell ref="D24:E24"/>
    <mergeCell ref="F25:L25"/>
    <mergeCell ref="G26:H26"/>
    <mergeCell ref="J4:L4"/>
    <mergeCell ref="E9:L9"/>
    <mergeCell ref="E10:L10"/>
    <mergeCell ref="B22:C22"/>
    <mergeCell ref="J5:K5"/>
    <mergeCell ref="J6:K6"/>
    <mergeCell ref="D19:L19"/>
    <mergeCell ref="J90:L90"/>
    <mergeCell ref="B37:J37"/>
    <mergeCell ref="B38:J38"/>
    <mergeCell ref="B12:C12"/>
    <mergeCell ref="J12:L12"/>
    <mergeCell ref="D12:F12"/>
    <mergeCell ref="B80:D80"/>
    <mergeCell ref="E80:J80"/>
    <mergeCell ref="K80:L80"/>
    <mergeCell ref="B81:D81"/>
    <mergeCell ref="K160:L160"/>
    <mergeCell ref="B162:D162"/>
    <mergeCell ref="E162:J162"/>
    <mergeCell ref="K162:L162"/>
    <mergeCell ref="B158:G158"/>
    <mergeCell ref="B136:L136"/>
    <mergeCell ref="B137:L137"/>
    <mergeCell ref="E160:J160"/>
    <mergeCell ref="J144:L144"/>
    <mergeCell ref="B140:F140"/>
    <mergeCell ref="B139:F139"/>
    <mergeCell ref="B142:F142"/>
    <mergeCell ref="B143:F143"/>
    <mergeCell ref="B144:F144"/>
    <mergeCell ref="J142:L142"/>
    <mergeCell ref="J143:L143"/>
    <mergeCell ref="J125:L125"/>
    <mergeCell ref="J126:L126"/>
    <mergeCell ref="J140:L140"/>
    <mergeCell ref="B126:F126"/>
    <mergeCell ref="J77:L77"/>
    <mergeCell ref="J75:L75"/>
    <mergeCell ref="B77:F77"/>
    <mergeCell ref="B75:F75"/>
    <mergeCell ref="B74:F74"/>
    <mergeCell ref="B71:L71"/>
    <mergeCell ref="C66:I66"/>
    <mergeCell ref="B67:I67"/>
    <mergeCell ref="C61:I61"/>
    <mergeCell ref="C62:I62"/>
    <mergeCell ref="C64:I64"/>
    <mergeCell ref="C65:I65"/>
    <mergeCell ref="B72:L72"/>
    <mergeCell ref="J74:L74"/>
    <mergeCell ref="B118:F118"/>
    <mergeCell ref="B119:F119"/>
    <mergeCell ref="B121:F121"/>
    <mergeCell ref="B122:F122"/>
    <mergeCell ref="B123:F123"/>
    <mergeCell ref="C63:I63"/>
    <mergeCell ref="B93:D93"/>
    <mergeCell ref="E93:J93"/>
    <mergeCell ref="K93:L93"/>
    <mergeCell ref="B94:D94"/>
    <mergeCell ref="E94:J94"/>
    <mergeCell ref="K94:L94"/>
    <mergeCell ref="B91:F91"/>
    <mergeCell ref="B92:G92"/>
    <mergeCell ref="J86:L86"/>
    <mergeCell ref="J87:L87"/>
    <mergeCell ref="J88:L88"/>
    <mergeCell ref="J89:L89"/>
    <mergeCell ref="B86:F86"/>
    <mergeCell ref="B87:F87"/>
    <mergeCell ref="B88:F88"/>
    <mergeCell ref="B89:F89"/>
    <mergeCell ref="K82:L82"/>
    <mergeCell ref="B84:D84"/>
    <mergeCell ref="J115:L115"/>
    <mergeCell ref="J116:L116"/>
    <mergeCell ref="J117:L117"/>
    <mergeCell ref="B109:D109"/>
    <mergeCell ref="E109:J109"/>
    <mergeCell ref="K109:L109"/>
    <mergeCell ref="E113:J113"/>
    <mergeCell ref="K113:L113"/>
    <mergeCell ref="B115:F115"/>
    <mergeCell ref="B116:F116"/>
    <mergeCell ref="B117:F117"/>
    <mergeCell ref="B113:D113"/>
    <mergeCell ref="B110:D110"/>
    <mergeCell ref="E110:J110"/>
    <mergeCell ref="K110:L110"/>
    <mergeCell ref="B112:D112"/>
    <mergeCell ref="B146:D146"/>
    <mergeCell ref="E146:J146"/>
    <mergeCell ref="K146:L146"/>
    <mergeCell ref="B147:D147"/>
    <mergeCell ref="K133:L133"/>
    <mergeCell ref="J139:L139"/>
    <mergeCell ref="B127:F127"/>
    <mergeCell ref="B128:F128"/>
    <mergeCell ref="E133:J133"/>
    <mergeCell ref="B129:G129"/>
    <mergeCell ref="B134:D134"/>
    <mergeCell ref="E134:J134"/>
    <mergeCell ref="K134:L134"/>
    <mergeCell ref="B130:D130"/>
    <mergeCell ref="J127:L127"/>
    <mergeCell ref="K132:L132"/>
    <mergeCell ref="E132:J132"/>
    <mergeCell ref="B132:D132"/>
    <mergeCell ref="J128:L128"/>
    <mergeCell ref="B133:D133"/>
    <mergeCell ref="B282:L282"/>
    <mergeCell ref="G291:I291"/>
    <mergeCell ref="G292:I293"/>
    <mergeCell ref="G294:I296"/>
    <mergeCell ref="J292:J293"/>
    <mergeCell ref="J294:J296"/>
    <mergeCell ref="B292:E292"/>
    <mergeCell ref="L285:L288"/>
    <mergeCell ref="L289:L290"/>
    <mergeCell ref="L292:L293"/>
    <mergeCell ref="L294:L296"/>
    <mergeCell ref="K83:L83"/>
    <mergeCell ref="E83:J83"/>
    <mergeCell ref="B83:D83"/>
    <mergeCell ref="K95:L95"/>
    <mergeCell ref="E95:J95"/>
    <mergeCell ref="B95:D95"/>
    <mergeCell ref="K111:L111"/>
    <mergeCell ref="E111:J111"/>
    <mergeCell ref="B111:D111"/>
    <mergeCell ref="B107:F107"/>
    <mergeCell ref="J107:L107"/>
    <mergeCell ref="B108:G108"/>
    <mergeCell ref="E84:J84"/>
    <mergeCell ref="K84:L84"/>
    <mergeCell ref="J91:L91"/>
    <mergeCell ref="B90:F90"/>
    <mergeCell ref="E97:J97"/>
    <mergeCell ref="K97:L97"/>
    <mergeCell ref="B102:F102"/>
    <mergeCell ref="J99:L99"/>
    <mergeCell ref="B97:D97"/>
    <mergeCell ref="B96:D96"/>
    <mergeCell ref="E96:J96"/>
    <mergeCell ref="K96:L96"/>
    <mergeCell ref="B154:F154"/>
    <mergeCell ref="B155:F155"/>
    <mergeCell ref="B156:F156"/>
    <mergeCell ref="B157:F157"/>
    <mergeCell ref="K147:L147"/>
    <mergeCell ref="K148:L148"/>
    <mergeCell ref="E148:J148"/>
    <mergeCell ref="B148:D148"/>
    <mergeCell ref="K150:L150"/>
    <mergeCell ref="F303:J304"/>
    <mergeCell ref="C303:E304"/>
    <mergeCell ref="F315:J316"/>
    <mergeCell ref="F313:J314"/>
    <mergeCell ref="C315:E316"/>
    <mergeCell ref="C313:E314"/>
    <mergeCell ref="F309:J310"/>
    <mergeCell ref="F307:J308"/>
    <mergeCell ref="C309:E310"/>
    <mergeCell ref="C307:E308"/>
    <mergeCell ref="B141:F141"/>
    <mergeCell ref="E147:J147"/>
    <mergeCell ref="J152:L152"/>
    <mergeCell ref="J153:L153"/>
    <mergeCell ref="J154:L154"/>
    <mergeCell ref="J155:L155"/>
    <mergeCell ref="J156:L156"/>
    <mergeCell ref="K176:L176"/>
    <mergeCell ref="C301:E302"/>
    <mergeCell ref="F301:J302"/>
    <mergeCell ref="B203:F203"/>
    <mergeCell ref="J187:L187"/>
    <mergeCell ref="J188:L188"/>
    <mergeCell ref="J189:L189"/>
    <mergeCell ref="L297:L298"/>
    <mergeCell ref="K263:L263"/>
    <mergeCell ref="E263:J263"/>
    <mergeCell ref="B263:D263"/>
    <mergeCell ref="B271:D271"/>
    <mergeCell ref="E271:F271"/>
    <mergeCell ref="B283:K283"/>
    <mergeCell ref="J157:L157"/>
    <mergeCell ref="B152:F152"/>
    <mergeCell ref="B153:F153"/>
    <mergeCell ref="B219:F219"/>
    <mergeCell ref="J219:L219"/>
    <mergeCell ref="B214:L214"/>
    <mergeCell ref="B215:L215"/>
    <mergeCell ref="B217:C217"/>
    <mergeCell ref="E208:J208"/>
    <mergeCell ref="K208:L208"/>
    <mergeCell ref="B120:F120"/>
    <mergeCell ref="J123:L123"/>
    <mergeCell ref="J124:L124"/>
    <mergeCell ref="B163:D163"/>
    <mergeCell ref="E163:J163"/>
    <mergeCell ref="K163:L163"/>
    <mergeCell ref="B149:D149"/>
    <mergeCell ref="E149:J149"/>
    <mergeCell ref="K149:L149"/>
    <mergeCell ref="B150:D150"/>
    <mergeCell ref="K161:L161"/>
    <mergeCell ref="E161:J161"/>
    <mergeCell ref="B161:D161"/>
    <mergeCell ref="B124:F124"/>
    <mergeCell ref="J120:L120"/>
    <mergeCell ref="J121:L121"/>
    <mergeCell ref="J122:L122"/>
    <mergeCell ref="B224:F224"/>
    <mergeCell ref="J224:L224"/>
    <mergeCell ref="E227:J227"/>
    <mergeCell ref="K227:L227"/>
    <mergeCell ref="B228:D228"/>
    <mergeCell ref="E228:J228"/>
    <mergeCell ref="K228:L228"/>
    <mergeCell ref="B201:F201"/>
    <mergeCell ref="J201:L201"/>
    <mergeCell ref="B202:F202"/>
    <mergeCell ref="J202:L202"/>
    <mergeCell ref="J221:L221"/>
    <mergeCell ref="B222:F222"/>
    <mergeCell ref="J222:L222"/>
    <mergeCell ref="B223:F223"/>
    <mergeCell ref="J223:L223"/>
    <mergeCell ref="J203:L203"/>
    <mergeCell ref="B204:F204"/>
    <mergeCell ref="J204:L204"/>
    <mergeCell ref="B205:F205"/>
    <mergeCell ref="J205:L205"/>
    <mergeCell ref="G217:H217"/>
    <mergeCell ref="B218:F218"/>
    <mergeCell ref="J218:L218"/>
  </mergeCells>
  <pageMargins left="0.59055118110236227" right="0.59055118110236227" top="0.69" bottom="0.49" header="0.31496062992125984" footer="0.31496062992125984"/>
  <pageSetup scale="89" orientation="portrait" r:id="rId1"/>
  <rowBreaks count="5" manualBreakCount="5">
    <brk id="45" min="1" max="11" man="1"/>
    <brk id="68" max="16383" man="1"/>
    <brk id="106" max="16383" man="1"/>
    <brk id="135" max="16383" man="1"/>
    <brk id="258" max="16383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ad4129f-c354-4cc5-a48c-30ec5a7b4a8c">
      <Terms xmlns="http://schemas.microsoft.com/office/infopath/2007/PartnerControls"/>
    </lcf76f155ced4ddcb4097134ff3c332f>
    <TaxCatchAll xmlns="0bdf5d41-5a58-43ae-87a4-eee3f3fdd940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576AA8C7AF2AB4BA33919FDE7881885" ma:contentTypeVersion="14" ma:contentTypeDescription="Crear nuevo documento." ma:contentTypeScope="" ma:versionID="2d3726cfe499301616a3aea79933b3b6">
  <xsd:schema xmlns:xsd="http://www.w3.org/2001/XMLSchema" xmlns:xs="http://www.w3.org/2001/XMLSchema" xmlns:p="http://schemas.microsoft.com/office/2006/metadata/properties" xmlns:ns2="8ad4129f-c354-4cc5-a48c-30ec5a7b4a8c" xmlns:ns3="0bdf5d41-5a58-43ae-87a4-eee3f3fdd940" targetNamespace="http://schemas.microsoft.com/office/2006/metadata/properties" ma:root="true" ma:fieldsID="afc6df06c3db18b406aa461ab61ad838" ns2:_="" ns3:_="">
    <xsd:import namespace="8ad4129f-c354-4cc5-a48c-30ec5a7b4a8c"/>
    <xsd:import namespace="0bdf5d41-5a58-43ae-87a4-eee3f3fdd94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d4129f-c354-4cc5-a48c-30ec5a7b4a8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Etiquetas de imagen" ma:readOnly="false" ma:fieldId="{5cf76f15-5ced-4ddc-b409-7134ff3c332f}" ma:taxonomyMulti="true" ma:sspId="914fb63b-ce28-4045-9cfc-3cde4f54102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df5d41-5a58-43ae-87a4-eee3f3fdd94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97c98fa7-96be-461d-9deb-744759e20b13}" ma:internalName="TaxCatchAll" ma:showField="CatchAllData" ma:web="0bdf5d41-5a58-43ae-87a4-eee3f3fdd94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4465FB5-783B-4FD1-A892-051EE931D98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6A2A16C-4E0A-4B0A-8C99-6543A4F5E74B}">
  <ds:schemaRefs>
    <ds:schemaRef ds:uri="http://schemas.microsoft.com/office/2006/metadata/properties"/>
    <ds:schemaRef ds:uri="http://schemas.microsoft.com/office/infopath/2007/PartnerControls"/>
    <ds:schemaRef ds:uri="8ad4129f-c354-4cc5-a48c-30ec5a7b4a8c"/>
    <ds:schemaRef ds:uri="0bdf5d41-5a58-43ae-87a4-eee3f3fdd940"/>
  </ds:schemaRefs>
</ds:datastoreItem>
</file>

<file path=customXml/itemProps3.xml><?xml version="1.0" encoding="utf-8"?>
<ds:datastoreItem xmlns:ds="http://schemas.openxmlformats.org/officeDocument/2006/customXml" ds:itemID="{24078CC8-1610-4F3E-88A2-1CE855100C2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ad4129f-c354-4cc5-a48c-30ec5a7b4a8c"/>
    <ds:schemaRef ds:uri="0bdf5d41-5a58-43ae-87a4-eee3f3fdd94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IS coadyuvante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yohana.cartes</dc:creator>
  <cp:keywords/>
  <dc:description/>
  <cp:lastModifiedBy>Oliver Alejandro Figueroa Rivera</cp:lastModifiedBy>
  <cp:revision/>
  <dcterms:created xsi:type="dcterms:W3CDTF">2018-01-22T20:36:06Z</dcterms:created>
  <dcterms:modified xsi:type="dcterms:W3CDTF">2023-01-20T13:14:28Z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0x010100F576AA8C7AF2AB4BA33919FDE7881885</vt:lpwstr>
  </property>
</Properties>
</file>