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mejorninezcl-my.sharepoint.com/personal/cmedinab_mejorninez_cl/Documents/19.Trab_2022/01 Web MN/01 WEB/04 TEST/descargas/doc-MN/colaboradores/2023/supervision/tecnica/"/>
    </mc:Choice>
  </mc:AlternateContent>
  <xr:revisionPtr revIDLastSave="55" documentId="8_{7F4D33E7-9C4D-4D14-9C7F-82CA656737BD}" xr6:coauthVersionLast="47" xr6:coauthVersionMax="47" xr10:uidLastSave="{56E63ACA-D344-4515-84B6-7ADE886BF36F}"/>
  <bookViews>
    <workbookView xWindow="-19310" yWindow="-40" windowWidth="19420" windowHeight="10420" xr2:uid="{00000000-000D-0000-FFFF-FFFF00000000}"/>
  </bookViews>
  <sheets>
    <sheet name="IS Fundaciones Adop"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7" i="6" l="1"/>
  <c r="L340" i="6" l="1"/>
  <c r="L341" i="6"/>
  <c r="L342" i="6"/>
  <c r="L343" i="6"/>
  <c r="L344" i="6"/>
  <c r="L345" i="6"/>
  <c r="L339" i="6"/>
  <c r="L319" i="6"/>
  <c r="L320" i="6"/>
  <c r="L321" i="6"/>
  <c r="L322" i="6"/>
  <c r="L323" i="6"/>
  <c r="L324" i="6"/>
  <c r="L325" i="6"/>
  <c r="L318" i="6"/>
  <c r="L237" i="6"/>
  <c r="L238" i="6"/>
  <c r="L239" i="6"/>
  <c r="L240" i="6"/>
  <c r="L241" i="6"/>
  <c r="L242" i="6"/>
  <c r="L221" i="6"/>
  <c r="L222" i="6"/>
  <c r="L223" i="6"/>
  <c r="L180" i="6"/>
  <c r="L181" i="6"/>
  <c r="L182" i="6"/>
  <c r="L183" i="6"/>
  <c r="L184" i="6"/>
  <c r="L185" i="6"/>
  <c r="L186" i="6"/>
  <c r="L187" i="6"/>
  <c r="L188" i="6"/>
  <c r="L189" i="6"/>
  <c r="G171" i="6"/>
  <c r="L164" i="6"/>
  <c r="L165" i="6"/>
  <c r="L166" i="6"/>
  <c r="L167" i="6"/>
  <c r="L168" i="6"/>
  <c r="L169" i="6"/>
  <c r="L170" i="6"/>
  <c r="G155" i="6"/>
  <c r="L149" i="6"/>
  <c r="L150" i="6"/>
  <c r="L151" i="6"/>
  <c r="L152" i="6"/>
  <c r="L153" i="6"/>
  <c r="L154" i="6"/>
  <c r="L133" i="6"/>
  <c r="L134" i="6"/>
  <c r="L135" i="6"/>
  <c r="L136" i="6"/>
  <c r="L137" i="6"/>
  <c r="L138" i="6"/>
  <c r="L139" i="6"/>
  <c r="H339" i="6" l="1"/>
  <c r="H319" i="6"/>
  <c r="H343" i="6"/>
  <c r="H342" i="6"/>
  <c r="H345" i="6"/>
  <c r="H344" i="6"/>
  <c r="H340" i="6"/>
  <c r="H341" i="6"/>
  <c r="H324" i="6"/>
  <c r="H323" i="6"/>
  <c r="H321" i="6"/>
  <c r="H325" i="6"/>
  <c r="H322" i="6"/>
  <c r="H320" i="6"/>
  <c r="H318" i="6"/>
  <c r="G346" i="6"/>
  <c r="G326" i="6"/>
  <c r="H326" i="6" l="1"/>
  <c r="L299" i="6"/>
  <c r="L300" i="6"/>
  <c r="L301" i="6"/>
  <c r="L302" i="6"/>
  <c r="L303" i="6"/>
  <c r="L304" i="6"/>
  <c r="L305" i="6"/>
  <c r="L298" i="6"/>
  <c r="L285" i="6"/>
  <c r="L286" i="6"/>
  <c r="L287" i="6"/>
  <c r="L288" i="6"/>
  <c r="L283" i="6"/>
  <c r="L270" i="6"/>
  <c r="L271" i="6"/>
  <c r="L272" i="6"/>
  <c r="L273" i="6"/>
  <c r="L269" i="6"/>
  <c r="L253" i="6"/>
  <c r="L254" i="6"/>
  <c r="L255" i="6"/>
  <c r="L256" i="6"/>
  <c r="L257" i="6"/>
  <c r="L258" i="6"/>
  <c r="L259" i="6"/>
  <c r="L252" i="6"/>
  <c r="L236" i="6"/>
  <c r="L220" i="6"/>
  <c r="L203" i="6"/>
  <c r="L204" i="6"/>
  <c r="L205" i="6"/>
  <c r="L206" i="6"/>
  <c r="L207" i="6"/>
  <c r="L208" i="6"/>
  <c r="L209" i="6"/>
  <c r="L210" i="6"/>
  <c r="L202" i="6"/>
  <c r="L179" i="6"/>
  <c r="L163" i="6"/>
  <c r="L148" i="6"/>
  <c r="L132" i="6"/>
  <c r="L113" i="6"/>
  <c r="L114" i="6"/>
  <c r="L115" i="6"/>
  <c r="L116" i="6"/>
  <c r="L284" i="6"/>
  <c r="L117" i="6"/>
  <c r="L118" i="6"/>
  <c r="L119" i="6"/>
  <c r="L120" i="6"/>
  <c r="L112" i="6"/>
  <c r="L94" i="6"/>
  <c r="L95" i="6"/>
  <c r="L96" i="6"/>
  <c r="L97" i="6"/>
  <c r="L98" i="6"/>
  <c r="L99" i="6"/>
  <c r="L100" i="6"/>
  <c r="L93" i="6"/>
  <c r="L80" i="6"/>
  <c r="L81" i="6"/>
  <c r="L82" i="6"/>
  <c r="L84" i="6"/>
  <c r="L79" i="6"/>
  <c r="L60" i="6"/>
  <c r="L61" i="6"/>
  <c r="L62" i="6"/>
  <c r="L63" i="6"/>
  <c r="L64" i="6"/>
  <c r="L65" i="6"/>
  <c r="L66" i="6"/>
  <c r="L67" i="6"/>
  <c r="L59" i="6"/>
  <c r="H170" i="6" l="1"/>
  <c r="H165" i="6"/>
  <c r="H168" i="6"/>
  <c r="H164" i="6"/>
  <c r="H166" i="6"/>
  <c r="H167" i="6"/>
  <c r="H169" i="6"/>
  <c r="H285" i="6"/>
  <c r="H286" i="6"/>
  <c r="H287" i="6"/>
  <c r="H288" i="6"/>
  <c r="H284" i="6"/>
  <c r="H223" i="6"/>
  <c r="H221" i="6"/>
  <c r="H222" i="6"/>
  <c r="H273" i="6"/>
  <c r="H270" i="6"/>
  <c r="H271" i="6"/>
  <c r="H272" i="6"/>
  <c r="H184" i="6"/>
  <c r="H186" i="6"/>
  <c r="H185" i="6"/>
  <c r="H187" i="6"/>
  <c r="H183" i="6"/>
  <c r="H180" i="6"/>
  <c r="H188" i="6"/>
  <c r="H181" i="6"/>
  <c r="H189" i="6"/>
  <c r="H182" i="6"/>
  <c r="H63" i="6"/>
  <c r="H64" i="6"/>
  <c r="H65" i="6"/>
  <c r="H66" i="6"/>
  <c r="H67" i="6"/>
  <c r="H60" i="6"/>
  <c r="H61" i="6"/>
  <c r="H62" i="6"/>
  <c r="H135" i="6"/>
  <c r="H136" i="6"/>
  <c r="H137" i="6"/>
  <c r="H138" i="6"/>
  <c r="H133" i="6"/>
  <c r="H134" i="6"/>
  <c r="H139" i="6"/>
  <c r="H152" i="6"/>
  <c r="H154" i="6"/>
  <c r="H149" i="6"/>
  <c r="H153" i="6"/>
  <c r="H150" i="6"/>
  <c r="H151" i="6"/>
  <c r="H299" i="6"/>
  <c r="H301" i="6"/>
  <c r="H302" i="6"/>
  <c r="H300" i="6"/>
  <c r="H305" i="6"/>
  <c r="E385" i="6" s="1"/>
  <c r="H303" i="6"/>
  <c r="H304" i="6"/>
  <c r="E384" i="6" s="1"/>
  <c r="H59" i="6"/>
  <c r="H83" i="6"/>
  <c r="H82" i="6"/>
  <c r="H100" i="6"/>
  <c r="H115" i="6"/>
  <c r="H97" i="6"/>
  <c r="H80" i="6"/>
  <c r="H206" i="6"/>
  <c r="H84" i="6"/>
  <c r="H207" i="6"/>
  <c r="H98" i="6"/>
  <c r="H118" i="6"/>
  <c r="H205" i="6"/>
  <c r="H203" i="6"/>
  <c r="H210" i="6"/>
  <c r="H209" i="6"/>
  <c r="H208" i="6"/>
  <c r="H204" i="6"/>
  <c r="H117" i="6"/>
  <c r="H116" i="6"/>
  <c r="H119" i="6"/>
  <c r="H114" i="6"/>
  <c r="H120" i="6"/>
  <c r="H113" i="6"/>
  <c r="H95" i="6"/>
  <c r="H94" i="6"/>
  <c r="H96" i="6"/>
  <c r="H99" i="6"/>
  <c r="H81" i="6"/>
  <c r="H238" i="6"/>
  <c r="H239" i="6"/>
  <c r="H237" i="6"/>
  <c r="H241" i="6"/>
  <c r="H242" i="6"/>
  <c r="H240" i="6"/>
  <c r="H255" i="6"/>
  <c r="H256" i="6"/>
  <c r="H253" i="6"/>
  <c r="H258" i="6"/>
  <c r="H254" i="6"/>
  <c r="H259" i="6"/>
  <c r="H257" i="6"/>
  <c r="H220" i="6"/>
  <c r="H252" i="6"/>
  <c r="H163" i="6"/>
  <c r="H283" i="6"/>
  <c r="H298" i="6"/>
  <c r="H269" i="6"/>
  <c r="H236" i="6"/>
  <c r="H202" i="6"/>
  <c r="H179" i="6"/>
  <c r="H148" i="6"/>
  <c r="H132" i="6"/>
  <c r="H112" i="6"/>
  <c r="H93" i="6"/>
  <c r="H79" i="6"/>
  <c r="G121" i="6"/>
  <c r="H171" i="6" l="1"/>
  <c r="H155" i="6"/>
  <c r="H346" i="6"/>
  <c r="H68" i="6"/>
  <c r="E370" i="6" s="1"/>
  <c r="I370" i="6" s="1"/>
  <c r="G101" i="6"/>
  <c r="L370" i="6" l="1"/>
  <c r="H101" i="6"/>
  <c r="G306" i="6"/>
  <c r="G289" i="6"/>
  <c r="G274" i="6"/>
  <c r="G260" i="6"/>
  <c r="G243" i="6"/>
  <c r="G224" i="6"/>
  <c r="G211" i="6"/>
  <c r="G190" i="6"/>
  <c r="G140" i="6"/>
  <c r="G85" i="6"/>
  <c r="G68" i="6"/>
  <c r="E372" i="6" l="1"/>
  <c r="H121" i="6"/>
  <c r="H306" i="6"/>
  <c r="E386" i="6" s="1"/>
  <c r="I385" i="6" s="1"/>
  <c r="H289" i="6"/>
  <c r="H85" i="6"/>
  <c r="E371" i="6" s="1"/>
  <c r="H190" i="6"/>
  <c r="H211" i="6"/>
  <c r="H243" i="6"/>
  <c r="H140" i="6"/>
  <c r="H224" i="6"/>
  <c r="H274" i="6"/>
  <c r="E382" i="6" s="1"/>
  <c r="H260" i="6"/>
  <c r="I371" i="6" l="1"/>
  <c r="L371" i="6" s="1"/>
  <c r="L385" i="6"/>
  <c r="E379" i="6"/>
  <c r="E380" i="6"/>
  <c r="E373" i="6"/>
  <c r="E376" i="6"/>
  <c r="E378" i="6"/>
  <c r="E381" i="6"/>
  <c r="E377" i="6"/>
  <c r="E374" i="6"/>
  <c r="E383" i="6"/>
  <c r="E375" i="6"/>
  <c r="I380" i="6" l="1"/>
  <c r="L380" i="6" s="1"/>
  <c r="I378" i="6"/>
  <c r="L378" i="6" s="1"/>
  <c r="I373" i="6"/>
  <c r="L373" i="6" l="1"/>
  <c r="K373" i="6" s="1"/>
  <c r="I387" i="6"/>
  <c r="K371" i="6" l="1"/>
  <c r="K370" i="6"/>
  <c r="K380" i="6"/>
  <c r="K378" i="6"/>
  <c r="K385" i="6"/>
  <c r="K387" i="6" l="1"/>
</calcChain>
</file>

<file path=xl/sharedStrings.xml><?xml version="1.0" encoding="utf-8"?>
<sst xmlns="http://schemas.openxmlformats.org/spreadsheetml/2006/main" count="440" uniqueCount="271">
  <si>
    <t>Región</t>
  </si>
  <si>
    <t>Fecha de supervisión</t>
  </si>
  <si>
    <t>Tipo de Supervisión</t>
  </si>
  <si>
    <t>Presencial</t>
  </si>
  <si>
    <t>Remota</t>
  </si>
  <si>
    <t>I. IDENTIFICACIÓN DE LA INSTITUCIÓN</t>
  </si>
  <si>
    <t>Nombre de la institución</t>
  </si>
  <si>
    <t>Código institución</t>
  </si>
  <si>
    <t xml:space="preserve">Nombre del representante legal </t>
  </si>
  <si>
    <t>Nombre director/a</t>
  </si>
  <si>
    <t>Dirección</t>
  </si>
  <si>
    <t>Teléfono/s</t>
  </si>
  <si>
    <t>Correo electrónico</t>
  </si>
  <si>
    <t>II. INFORMACIÓN GENERAL DE LA SUPERVISIÓN</t>
  </si>
  <si>
    <t>Nombre y cargo de las personas de la institución que participan en la supervisión</t>
  </si>
  <si>
    <t>Nombre</t>
  </si>
  <si>
    <t>Cargo</t>
  </si>
  <si>
    <t>Ámbitos y dimensiones abordados en la supervisión (Marcar con una X)</t>
  </si>
  <si>
    <t>Puntaje</t>
  </si>
  <si>
    <t>Detalle</t>
  </si>
  <si>
    <t>4*</t>
  </si>
  <si>
    <t>SUPERA LOS ASPECTOS EVALUADOS EN EL CRITERIO</t>
  </si>
  <si>
    <t>CUMPLE CON LO EVALUADO</t>
  </si>
  <si>
    <t>CUMPLE PARCIALMENTE CON LO EVALUADO</t>
  </si>
  <si>
    <t>NO CUMPLE CON LO EVALUADO</t>
  </si>
  <si>
    <t>NO APLICA AL MODELO O PROYECTO/NO ES POSIBLE DE CALIFICAR</t>
  </si>
  <si>
    <t>*No todos los criterios pueden ser calificados con este puntaje.</t>
  </si>
  <si>
    <t>Ptje</t>
  </si>
  <si>
    <t>%</t>
  </si>
  <si>
    <t>Valor Ponderado</t>
  </si>
  <si>
    <t>Observación</t>
  </si>
  <si>
    <t>Puntaje Dimensión</t>
  </si>
  <si>
    <t>Hallazgo detectado</t>
  </si>
  <si>
    <t>Compromiso establecido</t>
  </si>
  <si>
    <t>Plazo para cumplir compromiso</t>
  </si>
  <si>
    <t>DESCRIPCIÓN: EL PRESENTE ÁMBITO APUNTA A CALIFICAR MATERIAS RELACIONADAS CON LOS ESPACIOS, EQUIPAMIENTO Y CONDICIONES DE PREVENCION DE RIESGOS DEL PROYECTO, NECESARIOS PARA LOS PROCESOS DE INTERVENCIÓN.</t>
  </si>
  <si>
    <t xml:space="preserve">Ptje </t>
  </si>
  <si>
    <t>DESCRIPCIÓN: EL PRESENTE ÁMBITO EVALÚA EL CUMPLIMIENTO DE LOS ASPECTOS RELACIONADOS CON EL RECURSO HUMANO, TANTO EN LO QUE RESPECTA A IDONEIDAD, PROCESOS DE SELECCIÓN, INDUCCIÓN, CAPACITACIÓN, CUIDADO DE EQUIPO, EVALUACIÓN Y ORGANIZACIÓN INTERNA.</t>
  </si>
  <si>
    <r>
      <t xml:space="preserve">3.2.8. Otro (Para calificar aspecto/s relacionado/s con esta dimensión que no son abordados en los criterios anteriores). </t>
    </r>
    <r>
      <rPr>
        <b/>
        <sz val="10"/>
        <color theme="1"/>
        <rFont val="Calibri"/>
        <family val="2"/>
      </rPr>
      <t xml:space="preserve">Describir:
</t>
    </r>
  </si>
  <si>
    <t>DESCRIPCIÓN: EL PRESENTE ÁMBITO APUNTA A CALIFICAR LA GESTIÓN TÉCNICA, MANEJO DE CARPETAS Y OPORTUNIDAD DE REGISTROS EN EL MÓDULO SIIA DE SIS.MEJORNINEZ.</t>
  </si>
  <si>
    <t>N° de carpetas revisadas</t>
  </si>
  <si>
    <t>Niños</t>
  </si>
  <si>
    <t>Niñas</t>
  </si>
  <si>
    <t>Adolesc H</t>
  </si>
  <si>
    <t>Adolesc M</t>
  </si>
  <si>
    <t>Mujeres en conflicto con el embarazo</t>
  </si>
  <si>
    <t>Evaluadores/as Externos/as</t>
  </si>
  <si>
    <t>Solicitantes</t>
  </si>
  <si>
    <t>Solicitantes de regularización</t>
  </si>
  <si>
    <t>Usuarios en BUO</t>
  </si>
  <si>
    <t>Niño/s, niña/s y/o adolescente/s víctima/s</t>
  </si>
  <si>
    <r>
      <t xml:space="preserve">
</t>
    </r>
    <r>
      <rPr>
        <b/>
        <sz val="8"/>
        <color theme="1"/>
        <rFont val="Calibri"/>
        <family val="2"/>
      </rPr>
      <t>(Registrar sólo iniciales)</t>
    </r>
  </si>
  <si>
    <t>Breve descripción de los hechos</t>
  </si>
  <si>
    <t>Niño/s, niña/s y/o adolescente/s involucrados</t>
  </si>
  <si>
    <t>DESCRIPCIÓN: EL PRESENTE ÁMBITO VALORA EL TRABAJO DEL  EQUIPO EN  RELACIÓN A LA OPORTUNIDAD, PERTINENCIA Y COHERENCIA TÉCNICA DE LAS PRESTACIONES ENTREGADAS EN LOS SUBPROGRAMAS.</t>
  </si>
  <si>
    <t>N° de casos revisados</t>
  </si>
  <si>
    <t>Menores de 18 años</t>
  </si>
  <si>
    <t>Mayores de 18 años</t>
  </si>
  <si>
    <t>V. SEGUIMIENTO DE COMPROMISOS</t>
  </si>
  <si>
    <t>C: Cumple/NC: No Cumple/D: Se desiste</t>
  </si>
  <si>
    <t>Compromiso Pendiente de Cumplir</t>
  </si>
  <si>
    <t>Plazo fijado para cumplimiento</t>
  </si>
  <si>
    <t>C</t>
  </si>
  <si>
    <t>NC</t>
  </si>
  <si>
    <t>Se pueden insertar tantas filas como compromisos a los que se requiera hacer seguimiento.</t>
  </si>
  <si>
    <t>VI. CONCLUSIONES</t>
  </si>
  <si>
    <t xml:space="preserve">CUADRO RESUMEN DE PUNTAJES </t>
  </si>
  <si>
    <t>DIMENSIÓN</t>
  </si>
  <si>
    <t>Promedio</t>
  </si>
  <si>
    <t>AMBITO</t>
  </si>
  <si>
    <t>Puntaje Ámbito</t>
  </si>
  <si>
    <t>Puntaje Informe</t>
  </si>
  <si>
    <t>Nombre Supervisor/a Técnico/a
Unidad de Supervisión Técnica</t>
  </si>
  <si>
    <t>Firma</t>
  </si>
  <si>
    <t>Nombre Coordinador/a de Línea
Unidad de Supervisión Técnica</t>
  </si>
  <si>
    <t>1. Condiciones para la Intervención</t>
  </si>
  <si>
    <t>1.1. Espacios, Equipamiento e Insumos</t>
  </si>
  <si>
    <t>2. Recurso Humano</t>
  </si>
  <si>
    <t>2.1. Dotación e  Idoneidad del Personal</t>
  </si>
  <si>
    <t>2.2. Gestión con el Personal</t>
  </si>
  <si>
    <t>3. Funcionamiento Técnico Administrativo</t>
  </si>
  <si>
    <t>3.1. Gestión Técnica</t>
  </si>
  <si>
    <t>3.2. revision de Carpetas</t>
  </si>
  <si>
    <t>3.3. Registros en Módulo SII Poblamiento Información Subprograma Niños, Niñas y Adolescentes</t>
  </si>
  <si>
    <t>3.4. Registros en Módulo SIIA Poblamiento Información Subprograma Familia Biológica</t>
  </si>
  <si>
    <t>3.5. Registros en Módulo SIIA Poblamiento Información Evaluación Técnica de los Solicitates y su Preparación como Familia Adoptiva</t>
  </si>
  <si>
    <t>4. Hechos Contingentes o de Crisis</t>
  </si>
  <si>
    <t>4.1. Hechos Asociados a Vulneración de Derechos</t>
  </si>
  <si>
    <t>4.2. Otras Situaciones de Crisis o Contingencia</t>
  </si>
  <si>
    <t>5. Proceso de Intervención</t>
  </si>
  <si>
    <t>5.1. Prestaciones Cuidado y Recepción del Niño/a</t>
  </si>
  <si>
    <t>5.2. Fracaso Adoptivo</t>
  </si>
  <si>
    <t>5.3. Prestaciones Apoyo y Orientación a la Familia de Origen</t>
  </si>
  <si>
    <t>5.4. Prestaciones Evaluación Técnica de los Solicitantes y su Preparación como Familia Adoptiva</t>
  </si>
  <si>
    <t>5.5. Prestaciones Búsqueda de Orígenes</t>
  </si>
  <si>
    <t>6. Opinión de niños, niñas, adolescentes y adultos.</t>
  </si>
  <si>
    <t>6.1. Opinión de niños y niñas y adolescentes.</t>
  </si>
  <si>
    <t>6.2. Opinión de adultos.</t>
  </si>
  <si>
    <t>III. PUNTAJES A UTILIZAR</t>
  </si>
  <si>
    <t>IV. ÁMBITOS, DIMENSIONES Y CRITERIOS</t>
  </si>
  <si>
    <t>ÁMBITO Nº 1: CONDICIONES PARA LA INTERVENCIÓN</t>
  </si>
  <si>
    <t>1.1. Espacios, equipamiento e insumos</t>
  </si>
  <si>
    <t>1.1.1. Los espacios para las actividades de los profesionales, técnicos y administrativos y la atención de los niños, niñas, adolescentes y familias cumplen con lo comprometido y según lo establecido en normativas técnicas.</t>
  </si>
  <si>
    <t>1.1.2. Se cuenta con equipamiento (incluido mobiliario, equipos computacionales, y acceso a internet) de acuerdo con lo comprometido y según lo establecido en normativas técnicas.</t>
  </si>
  <si>
    <t>1.1.4. Se cuenta con certificaciones de sanitización, desratización y desinsectación del recinto actualizada.</t>
  </si>
  <si>
    <t>1.1.5. Se cuenta con plan de evacuación y emergencia visado por un experto en prevención de riesgos o bomberos de Chile.</t>
  </si>
  <si>
    <t>1.1.6. Se cuenta con plano de evacuación, señalización de vías de evacuación, zona de seguridad, luces de emergencia y extintores conforme a lo dispuesto en el plan de emergencia.</t>
  </si>
  <si>
    <t>1.1.7. Los extintores se encuentran con sus mantenciones al día y sin alteraciones en la presurización.</t>
  </si>
  <si>
    <t>1.1.8. Las luces de emergencia son certificadas y se encuentran operativas.</t>
  </si>
  <si>
    <t>ÁMBITO Nº 2: RECURSO HUMANO</t>
  </si>
  <si>
    <t xml:space="preserve">2.1.1. Se está cumpliendo con la dotación de los profesionales, técnicos, administrativos y de apoyo fijados por orientaciones técnicas, proyecto de funcionamiento o plazas vigentes. </t>
  </si>
  <si>
    <t>2.1. Dotación e Idoneidad del Personal</t>
  </si>
  <si>
    <t>2.1.2. Se está cumpliendo con la jornada de los profesionales, técnicos, administrativos y de apoyo fijados por orientaciones técnicas, proyecto de funcionamiento o plazas vigentes.</t>
  </si>
  <si>
    <t>2.1.3. El personal que se desempeña en el proyecto se encuentra validado por el servicio (equivalencia curricular) con lo comprometido en proyecto de funcionamiento.</t>
  </si>
  <si>
    <t xml:space="preserve">2.1.5. Se cuenta con los documentos actualizados, respecto de todos los trabajadores que se desempeñan en el proyecto, objeto de la supervisión, indicados en la resolución exenta nº 1848, del 17 de julio de 2020 (u otra normativa que la sustituya).
</t>
  </si>
  <si>
    <t>2.1.4. En caso de que el proyecto cuente con convenio firmado con el nuevo servicio, presenta un 75% del personal conformado por profesionales y/o tecnicos especializados acorde a la respectiva linea programatica segun lo establece la ley 20.032.</t>
  </si>
  <si>
    <t>2.2.1. Se han realizado procesos de selección formalizados que consideren la aplicación de pruebas psicológicas (con informes psicolaborales), revisión de certificado de antecedentes para fines especiales de los postulantes, consulta en los registros penales disponibles y declaración jurada.</t>
  </si>
  <si>
    <t>2.2.2. Se han realizado procesos de inducción a los nuevos trabajadores en materia referidas al respeto estricto de los derechos del niño, niñas y adolescentes.</t>
  </si>
  <si>
    <t>2.2.3. Se cumple con el plan de capacitación comprometido en el proyecto de funcionamiento considerando el periodo de ejecución en que se encuentra.</t>
  </si>
  <si>
    <t>2.2.4. Se cumple con el plan de cuidado de equipo comprometido en el proyecto de funcionamiento considerando el periodo de ejecución en que se encuentra.</t>
  </si>
  <si>
    <t>2.2.5. En caso de licencias médicas prolongadas (un mes o más) existen los reemplazos para cubrir estos cargos.</t>
  </si>
  <si>
    <t>2.2.6. En caso de rotación de personal interventor, se han tomado las medidas para dar continuidad a la intervención, sin afectar los procesos de los niños, niñas, adolescentes y adultos.</t>
  </si>
  <si>
    <t>2.2.7. Se realizan evaluaciones de desempeño del personal, a lo menos anualmente.</t>
  </si>
  <si>
    <t>ÁMBITO Nº 3: FUNCIONAMIENTO TÉCNICO ADMINISTRATIVO</t>
  </si>
  <si>
    <t>3.1.1. Se cuenta con documentos/s o normativa/s que den cuenta de las metodologías de los 4 programas, elaborado por el servicio e interno de la institución.</t>
  </si>
  <si>
    <t>3.1.2. Se posee un flujograma por programa, que señale los procesos y tiempos de demora.</t>
  </si>
  <si>
    <t>3.1.4. Se efectúan coordinaciones y retroalimentación con la unidad de adopción.</t>
  </si>
  <si>
    <t>3.1.5. Se cuenta con un plan de difusión del programa madre en conflicto con el embarazo.</t>
  </si>
  <si>
    <t>3.1.7. Se cuenta con plataforma interna para ingreso de los usuarios del programa búsqueda de orígenes y ésta se encuentra actualizada.</t>
  </si>
  <si>
    <r>
      <t xml:space="preserve">3.1.9. Otro (Para calificar aspecto/s relacionado/s con esta dimensión que no son abordados en los criterios anteriores). </t>
    </r>
    <r>
      <rPr>
        <b/>
        <sz val="10"/>
        <color theme="1"/>
        <rFont val="Calibri"/>
        <family val="2"/>
      </rPr>
      <t>Describir:</t>
    </r>
  </si>
  <si>
    <t>3.2. Carpetas</t>
  </si>
  <si>
    <t>3.2. Revisión de Carpetas</t>
  </si>
  <si>
    <t>3.2.1. Las carpetas de niños, niñas o adolescentes consideradas en la muestra cuentan con la documentación y registros de intervención (hoja de ruta-evolución, etc.) Actualizados y según exigencias técnicas, jurídicas y administrativas.</t>
  </si>
  <si>
    <t>3.2.2. Las carpetas de mujeres en conflicto con el embarazo (programa de familia de origen) consideradas en la muestra, cuentan con la documentación y registros de intervención (hoja de ruta-evolución, etc) actualizados y según exigencias técnicas, jurídicas y administrativas).</t>
  </si>
  <si>
    <t>3.2.3. Las carpetas de solicitantes consideradas en la muestra, cuentan con la documentación y registros de intervención (hoja de ruta-evolución, etc.) Actualizados y según exigencias técnicas, jurídicas y administrativas.</t>
  </si>
  <si>
    <t>3.2.4. Las carpetas de solicitantes de regularización consideradas como muestra para la supervisión cuentan con la documentación y registros de intervención (hojas de ruta-evolución, etc) actualizados y según exigencias técnicas, jurídicas y administrativas.</t>
  </si>
  <si>
    <t>3.2.5. Las carpetas de usuarios en busca de sus orígenes consideradas en la muestra, cuentan con la documentación y registros de intervención actualizados y según exigencias técnicas, jurídicas y administrativas.</t>
  </si>
  <si>
    <t xml:space="preserve">3.2.6. Toda la documentación en las carpetas cuenta con las firmas de(los) profesional(es), responsable(s) de la intervención. </t>
  </si>
  <si>
    <t>3.2.7. Las carpetas revisadas están ordenadas bajo un criterio unificado.</t>
  </si>
  <si>
    <t xml:space="preserve">3.3. Registros en módulo SIIA poblamiento información programa niños, niñas y adolescentes </t>
  </si>
  <si>
    <t>3.3.1. Los casos revisados están ingresados en la plataforma SIIA.</t>
  </si>
  <si>
    <t>3.3.2. Los casos revisados fueron incorporados a la plataforma SIIA dentro del plazo establecido por la unidad de adopción nacional (según cronograma)</t>
  </si>
  <si>
    <t>3.3.3. En los casos revisados, la información solicitada en la etapa: asignación del caso, fue incorporada en plataforma SIIA, para dar continuidad a cada caso.</t>
  </si>
  <si>
    <t>3.3.4.En los casos revisados la información solicitada en la etapa: ficha del niño/a, fue incorporada en plataforma SIIA, para dar continuidad a cada caso.</t>
  </si>
  <si>
    <t>3.3.5. En los casos revisado la información solicitada en la etapa: tramitación susceptibilidad, fue incorporada en plataforma SIIA, para dar continuidad a cada caso.</t>
  </si>
  <si>
    <t>3.3.6. En los casos revisados la información solicitada en la etapa: intervención pre y/o post adoptiva, fue incorporada en plataforma SIIA, para dar continuidad a cada caso.</t>
  </si>
  <si>
    <t>3.4. Módulo SIIA poblamiento información programa familia biologica</t>
  </si>
  <si>
    <t>3.4.1. Los casos revisados están ingresados en la plataforma SIIA.</t>
  </si>
  <si>
    <t>3.4.2. Los casos revisados cuentan con el poblamiento de todos los campos que dicen relación a la “información del caso” en el SIIA, acorde a la situación de los niños/as a ceder (gestante, recién nacido/a)</t>
  </si>
  <si>
    <t>3.4.3. Los casos revisados cuentan con el poblamiento que dice relación al enfoque de género.</t>
  </si>
  <si>
    <t>3.4.4.En los casos revisados, en el SIIA se asignó el “responsable”, para dar continuidad a la atención.</t>
  </si>
  <si>
    <t>3.4.5. En los casos revisados, en el SIIA se encuentran los registros de las sesiones diagnósticas.</t>
  </si>
  <si>
    <t>3.4.6. En los casos revisados en el SIIA se encuentran los registros de los “resultados del discernimiento” (si corresponde).</t>
  </si>
  <si>
    <t>3.4.7. En los casos revisados, en el SIIA se encuentran los registros de intervenciones post cesión (si corresponde)</t>
  </si>
  <si>
    <t>3.5. Módulo SIIA poblamiento información evaluación técnica de los solicitantes y su preparación como familia adoptiva</t>
  </si>
  <si>
    <t xml:space="preserve">3.5.1. Los casos revisados están ingresados en la plataforma SIIA </t>
  </si>
  <si>
    <t>3.5.2.Los casos revisados fueron incorporados a la plataforma SIIA dentro del plazo establecido por la unidad de adopción nacional (según cronograma).</t>
  </si>
  <si>
    <t>3.5.3. En los casos revisados la información solicitada en la etapa: inscripción, fue incorporada en plataforma SIIA, para dar continuidad a cada caso.</t>
  </si>
  <si>
    <t>3.5.4. En los casos revisados la información solicitada en la etapa: reunión informativa, fue incorporada en plataforma SIIA, para dar continuidad a cada caso.</t>
  </si>
  <si>
    <t>3.5.6.En los casos revisados la información solicitada en la etapa: primera entrevista, fue incorporada en plataforma SIIA, para dar continuidad a cada caso.</t>
  </si>
  <si>
    <t>3.5.7. En los casos revisados la información solicitada en la etapa: evaluación social, fue incorporada en plataforma SIIA, para dar continuidad a cada caso.</t>
  </si>
  <si>
    <t>3.5.8. En los casos revisados la información solicitada en la etapa: evaluación psicológica, fue incorporada en plataforma SIIA, para dar continuidad a cada caso.</t>
  </si>
  <si>
    <t xml:space="preserve">3.5.5. En los casos revisado la información solicitada en la etapa: taller de sensibilización, fue incorporada en plataforma SIIA, para dar continuidad a cada caso. </t>
  </si>
  <si>
    <t>3.5.9. En los casos revisados la información solicitada en la etapa: instancia resolutiva, fue incorporada en plataforma SIIA, para dar continuidad al caso.</t>
  </si>
  <si>
    <t>3.5.10. En los casos revisados la información solicitada en la etapa: entrevista de devolución de resultados, fue incorporada en plataformas SIIA, para dar continuidad a cada caso.</t>
  </si>
  <si>
    <t>ÁMBITO Nº 4: HECHOS CONTINGENTES O DE CRISIS</t>
  </si>
  <si>
    <t>4.1.1. Se realizó la denuncia dentro de las 24 horas de ocurridos o tomado conocimiento de los hechos al ministerio público, carabineros o PDI.</t>
  </si>
  <si>
    <t>4.1.2. Se cumplió con llevar al o los niños, niñas o adolescentes presuntas víctimas al servicio de salud para constatar estado o condiciones de salud, de ser pertinente.</t>
  </si>
  <si>
    <t>4.1.3.Se cumplió con informar, de manera oportuna, al tribunal de familia solicitando la adopción de medidas de protección, resguardo, reparación, y la información a curador ad litem y proyecto/s co-interviniente/s según corresponda.</t>
  </si>
  <si>
    <t>4.1.4. Se cumplió con informar a director/a regional en el plazo de 72 horas, a través de documento remisor los hechos ocurridos o su toma de conocimiento.</t>
  </si>
  <si>
    <t>4.1.5. Se cumplió con informar, de manera oportuna, a la familia del o los niños, niñas o adolescentes involucrados y las medidas adoptadas.</t>
  </si>
  <si>
    <t>4.1.6. Frente a los hechos ocurridos, el proyecto adoptó las medidas necesarias para cumplir con el deber protección, contención y confidencialidad.</t>
  </si>
  <si>
    <t>4.2. Otras situaciones de crisis o contingencia</t>
  </si>
  <si>
    <t>4.2.1. Se aplican los protocolos y/o normativas correspondientes, ejecutando las acciones establecidas para el abordaje de la/s situación/es de crisis o contingencia revisada/s.</t>
  </si>
  <si>
    <t>4.2.2. Considerando la/s situación/es de crisis o contingencia revisada/s, se han realizado las acciones de manera oportuna y/o según los plazos establecidos en los protocolos o normativas correspondientes.</t>
  </si>
  <si>
    <t>ÁMBITO Nº 5: PROCESO DE INTERVENCIÓN</t>
  </si>
  <si>
    <t>4.2.3. Tras el análisis de causas de las situaciones de contingencia ocurrida/s, se efectuaron acciones preventivas, de mitigación y/o remediales para que la situación no vuelva a ocurrir (por ej. Cambio de profesional, aumento de frecuencia de la intervención, etc).</t>
  </si>
  <si>
    <t>4.1.7. Frente a los hechos ocurridos, el proyecto reviso el proceso de intervención y actualizo el plan de intervención, de ser necesario.</t>
  </si>
  <si>
    <t xml:space="preserve">4.1.8. Tras el análisis de causas de los hechos ocurridos, se efectuaron acciones preventivas, de mitigación y/o remediales para que la situación no vuelva a ocurrir (por ej. Cambio de profesional, aumento de frecuencia de la intervencion, etc). </t>
  </si>
  <si>
    <t>5.1. Prestaciones cuidado y recepción del niño/a</t>
  </si>
  <si>
    <t>5.1.1.  En la muestra seleccionada, se cuenta con un documento de derivación de los/as niños/niñas desde la residencia al programa. (ej. Informe psicosocial que señale la pertinencia de iniciar proceso de susceptibilidad).</t>
  </si>
  <si>
    <t>5.1.2. En los/as niños/as de la muestra, se ha realizado un proceso sistemático de despeje de los niños/as con características de adoptabilidad (entre el equipo técnico programa de adopción unidad de adopción y residencia)</t>
  </si>
  <si>
    <t>5.1.3.Según la muestra seleccionada, el/la abogado/a de la unidad de adopción se hizo parte en las causas sobre medida de protección de cada niño/a que fue postulado al programa de adopción, respecto de los/as cuales se iniciarán causas de susceptibilidad.</t>
  </si>
  <si>
    <t>5.1.4. Según la muestra seleccionada, en las carpetas y/o archivadores físicos o digitales de la unidad de adopción, se cuenta con las sentencias de adopción y los certificados de nacimiento de la nueva inscripción de los niños/as enlazados en el periodo definido.</t>
  </si>
  <si>
    <t xml:space="preserve">5.1.5. Según la muestra seleccionada, el inicio de causa, es de carácter oportuno en la etapa de desarrollo de los niños/as, considerando los 10 días desde que se entrega la documentación al abogado/a para dar curso a la susceptibilidad. </t>
  </si>
  <si>
    <t>5.1.6. En la muestra seleccionada de niños/as mayores de 3 años declarados susceptibles, se inició un proceso terapéutico especializado, considerando como fecha ultima de ingreso, la fecha que fije la audiencia de juicio de susceptibilidad.</t>
  </si>
  <si>
    <r>
      <t xml:space="preserve">5.2.8.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</si>
  <si>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5.3. Prestaciones de apoyo y orientación a la familia de origen</t>
  </si>
  <si>
    <t>5.3.1. Según la muestra seleccionada, la atención de las usuarias fue de carácter oportuno (fecha de derivación o solicitud de atención espontánea v/s 1° entrevista).</t>
  </si>
  <si>
    <t>5.3.2. Según la muestra seleccionada, se efectuaron sesiones regulares destinadas a acompañar el proceso de discernimiento.</t>
  </si>
  <si>
    <t>5.3.3. Según la muestra seleccionada, se efectuaron sesiones destinadas al proceso de duelo de las mujeres/hombres que ceden.</t>
  </si>
  <si>
    <t>5.3.4. Según la muestra seleccionada, se han efectuado coordinaciones regulares con los servicios de salud, maternidades, chile crece contigo, entre otros.</t>
  </si>
  <si>
    <t>5.4. Prestaciones evaluación técnica de los solicitantes y su preparación como familia adoptiva</t>
  </si>
  <si>
    <t>5.4.3. Con los casos revisados, se han realizado talleres pre adoptivos.</t>
  </si>
  <si>
    <r>
      <t xml:space="preserve">5.4.6. Otro (Para calificar aspecto/s relacionado/s con esta dimensión que no son abordados en los criterios anteriores). </t>
    </r>
    <r>
      <rPr>
        <b/>
        <sz val="10"/>
        <color theme="1"/>
        <rFont val="Calibri"/>
        <family val="2"/>
      </rPr>
      <t xml:space="preserve">Describir:
</t>
    </r>
  </si>
  <si>
    <t>5.4.1. Los casos de solicitantes vigentes revisados no llevan más de 2 años postulando a adopción.</t>
  </si>
  <si>
    <t xml:space="preserve">5.4.2. Se han realizado charlas informativas/talleres de adopción según planificación. </t>
  </si>
  <si>
    <t>5.4.4. Con los casos revisados, se han realizado talleres post adoptivos.</t>
  </si>
  <si>
    <t>5.4.5.En los casos revisados se han realizado actividades de seguimiento y acompañamiento post-adoptivo.</t>
  </si>
  <si>
    <r>
      <t xml:space="preserve">5.5.8.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</si>
  <si>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5.5.1. Los casos revisados se ajustan a lo que establece la ley 19.620 (adoptantes, los ascendientes y descendiente).</t>
  </si>
  <si>
    <t>ÁMBITO Nº 6: OPINIÓN DE NIÑOS, NIÑAS, ADOLESCENTES Y ADULTOS</t>
  </si>
  <si>
    <t xml:space="preserve">ESTE ÁMBITO APUNTA A CALIFICAR EL FUNCIONAMIENTO DEL PROYECTO EN TEMAS ASOCIADOS CON ESPACIOS, EQUIPAMIENTO, RELACIÓN CON EL EQUIPO Y MECANISMOS DE PARTICIPACIÓN, A TRAVÉS DE LA OPINIÓN DE LOS NIÑOS, NIÑAS, ADOLESCENTES Y ADULTOS RELACIONADOS RESPECTO DE SU NIVEL DE SATISFACCIÓN USUARIA.
</t>
  </si>
  <si>
    <t>6.2.1. Los adultos consultados consideran adecuados los espacios donde se desarrolla la intervención.</t>
  </si>
  <si>
    <t>6.2.2. Los adultos consultados tienen una percepción favorable de los profesionales y técnicos en cuanto al trato recibido durante la atención.</t>
  </si>
  <si>
    <t xml:space="preserve">6.2.3. Los adultos consultados consideran adecuada la frecuencia de contactos con el proyecto. </t>
  </si>
  <si>
    <t>6.2.4. Los adultos consultados consideran que los profesionales toman en cuenta su opinión</t>
  </si>
  <si>
    <t>6.2.5. Los adultos consultados refieren que los/las han ayudado con la situación por la que asisten al proyecto.</t>
  </si>
  <si>
    <t>6.2.6. Los adultos consultados evaluan positivamente los mecanismos que dispone al proyecto para dar a conocer su opinión (libro de sugerencias y/o reclamos, entre otras).</t>
  </si>
  <si>
    <t>2.1. Dotación e indoneidad del Personal</t>
  </si>
  <si>
    <t xml:space="preserve">3.3. Registros en módulo SIIA poblamiento información subprograma niños, niñas y adolescentes </t>
  </si>
  <si>
    <t>3.4. Módulo SIIA poblamiento información subprograma familia biologica</t>
  </si>
  <si>
    <t>5.3. Prestaciones apoyo y orientación a la familia de origen</t>
  </si>
  <si>
    <t>5.5. Prestaciones búsqueda de orígenes</t>
  </si>
  <si>
    <t>6. Opinión niños, niñas, adolescentes y adultos.</t>
  </si>
  <si>
    <t>5. Proceso de Intervención.</t>
  </si>
  <si>
    <t>4. Hechos Contingentes o de Crisis.</t>
  </si>
  <si>
    <t>6.1. Opinión de niños, niñas y adolescentes.</t>
  </si>
  <si>
    <t>6.2. Opinión de Adultos.</t>
  </si>
  <si>
    <r>
      <t xml:space="preserve">6.2.7. Otro (solo para evaluar aspectos referidos a esta dimensión que no se consideran en los criterios anteriores. De no ser necesario su utilización, se califica con "0").
</t>
    </r>
    <r>
      <rPr>
        <b/>
        <sz val="10"/>
        <color theme="1"/>
        <rFont val="Calibri"/>
        <family val="2"/>
        <scheme val="minor"/>
      </rPr>
      <t>Describir:</t>
    </r>
  </si>
  <si>
    <r>
      <t>5.3.5. Otro (para calificar aspecto/s relacionado/s con esta dimensión que no son abordados en los criterios anteriores).</t>
    </r>
    <r>
      <rPr>
        <b/>
        <sz val="10"/>
        <color theme="1"/>
        <rFont val="Calibri"/>
        <family val="2"/>
      </rPr>
      <t xml:space="preserve">
Describir:</t>
    </r>
  </si>
  <si>
    <r>
      <t>5.1.7. Otro (para calificar aspecto/s relacionado/s con esta dimensión que no son abordados en los criterios anteriores).</t>
    </r>
    <r>
      <rPr>
        <b/>
        <sz val="10"/>
        <color theme="1"/>
        <rFont val="Calibri"/>
        <family val="2"/>
      </rPr>
      <t xml:space="preserve">
Describir:</t>
    </r>
  </si>
  <si>
    <r>
      <t xml:space="preserve">4.2.4. Otro (solo para evaluar aspectos referidos a esta dimensión que no se consideran en los criterios anteriores. De no ser necesario su utilización, se califica con "0").
</t>
    </r>
    <r>
      <rPr>
        <b/>
        <sz val="10"/>
        <color theme="1"/>
        <rFont val="Calibri"/>
        <family val="2"/>
      </rPr>
      <t>Describir:</t>
    </r>
  </si>
  <si>
    <r>
      <t xml:space="preserve">4.1.9. Otro (solo para evaluar aspectos referidos a esta dimensión que no se consideran en los criterios anteriores. De no ser necesario su utilización, se califica con "0").
</t>
    </r>
    <r>
      <rPr>
        <b/>
        <sz val="10"/>
        <color theme="1"/>
        <rFont val="Calibri"/>
        <family val="2"/>
      </rPr>
      <t>Describir:</t>
    </r>
  </si>
  <si>
    <r>
      <t xml:space="preserve">3.5.11. Otro (para calificar aspecto/s relacionado/s con esta dimensión que no son abordados en los criterios anteriores).
</t>
    </r>
    <r>
      <rPr>
        <b/>
        <sz val="10"/>
        <color theme="1"/>
        <rFont val="Calibri"/>
        <family val="2"/>
      </rPr>
      <t>Describir:</t>
    </r>
  </si>
  <si>
    <r>
      <t xml:space="preserve">3.4.8. Otro (para calificar aspecto/s relacionado/s con esta dimensión que no son abordados en los criterios anteriores).
</t>
    </r>
    <r>
      <rPr>
        <b/>
        <sz val="10"/>
        <color theme="1"/>
        <rFont val="Calibri"/>
        <family val="2"/>
      </rPr>
      <t>Describir:</t>
    </r>
  </si>
  <si>
    <r>
      <t xml:space="preserve">3.3.7. Otro (para calificar aspecto/s relacionado/s con esta dimensión que no son abordados en los criterios anteriores).
</t>
    </r>
    <r>
      <rPr>
        <b/>
        <sz val="10"/>
        <color theme="1"/>
        <rFont val="Calibri"/>
        <family val="2"/>
      </rPr>
      <t>Describir:</t>
    </r>
  </si>
  <si>
    <r>
      <t>2.2.8. Otro (para calificar aspecto/s relacionado/s con esta dimensión que no son abordados en los criterios anteriores).</t>
    </r>
    <r>
      <rPr>
        <b/>
        <sz val="10"/>
        <color theme="1"/>
        <rFont val="Calibri"/>
        <family val="2"/>
      </rPr>
      <t xml:space="preserve">
Describir:</t>
    </r>
  </si>
  <si>
    <r>
      <t xml:space="preserve">2.1.6. Otro (para calificar aspecto/s relacionado/s con esta dimensión que no son abordados en los criterios anteriores).
</t>
    </r>
    <r>
      <rPr>
        <b/>
        <sz val="10"/>
        <color theme="1"/>
        <rFont val="Calibri"/>
        <family val="2"/>
        <scheme val="minor"/>
      </rPr>
      <t>Describir:</t>
    </r>
  </si>
  <si>
    <r>
      <t xml:space="preserve">1.1.9. Otro (solo para evaluar aspectos referidos a esta dimensión que no se consideran en los criterios anteriores. De no ser necesario su utilización, se califica con "0").
</t>
    </r>
    <r>
      <rPr>
        <b/>
        <sz val="10"/>
        <color theme="1"/>
        <rFont val="Calibri"/>
        <family val="2"/>
        <scheme val="minor"/>
      </rPr>
      <t>Describir:</t>
    </r>
  </si>
  <si>
    <t>Nombre Director/a Regional
Dirección Regional (nombrar región)</t>
  </si>
  <si>
    <t>5.5.3. En los casos revisados de menores de edad, se cuenta con algún documento (certificado médico, psicológico) que señale que la búsqueda de sus orígenes favorecerá al interesado/a.</t>
  </si>
  <si>
    <t>1.1.3. Se cuenta con materiales (de oficina y técnico) acorde a la naturaleza de la Fundación (papelería, toner, tests, juegos didácticos, bibliografía de consulta, etc).</t>
  </si>
  <si>
    <t>3.1.3. Se efectúan reuniones técnicas periódicas entre el equipo profesional, técnico y el director/a de la Fundación cuyo objetivo principal es el análisis de casos de los 4 programas. (al menos una vez al mes)</t>
  </si>
  <si>
    <t xml:space="preserve">3.1.6. De acuerdo con el manual de “reserva” la información de los usuarios no vigentes o concluidos es manejada digitalmente en el computador del director/a de la Fundación. </t>
  </si>
  <si>
    <t>3.1.8.La Fundación tiene transparentados los aportes voluntarios efectuados por los usuarios del programa de solicitantes a adoptar y por los usuarios del programa búsqueda de orígenes.</t>
  </si>
  <si>
    <t>5.2.1. Frente a un fracaso adoptivo la Fundación informó oportunamente (24 horas) a la jefa de servicio y prestaciones región metropolitana, con copia a unidad de adopción metropolitana y a la unidad de adopción de la dirección nacional.</t>
  </si>
  <si>
    <t>5.2.2. La Fundación elaboró y envió oportunamente el informe de fracaso a la unidad de adopción de la dirección nacional (30 días)</t>
  </si>
  <si>
    <t>5.2.3. Frente a un fracaso adoptivo la Fundación adoptó acciones judiciales con miras a la protección del niño/a, ya sea medida de protección o causa de entrega voluntaria con fines de adopción.</t>
  </si>
  <si>
    <t>5.2.4. La Fundación se encuentra interviniendo oportunamente en el caso, incluyendo la realización de acciones orientadas a asegurar la protección y bienestar del niño/a.</t>
  </si>
  <si>
    <t>5.2.5. En caso de que el niño/a retornara a algún sistema de “cuidado alternativo”, la Fundación, está en antecedentes y tiene registro que el niño/a está siendo intervenido terapéuticamente.</t>
  </si>
  <si>
    <t>5.2.6. En caso de que el niño/a retornara o permanezca en algún sistema de “cuidado alternativo”, al generarse el fracaso, la Fundación ha realizado intervenciones/coordinaciones con el entorno cercano del niño/a (PRI, personal de trato directo, colegio, CESFAM, etc)</t>
  </si>
  <si>
    <t>5.2.7. En caso de que el fracaso adoptivo correspondiera a un caso interinstitucional, la Fundación, de manera conjunta con la otra institución, analizó la situación y elaboró la ficha de fracaso.</t>
  </si>
  <si>
    <t>5.5.2. En los casos revisados de menores de edad, la Fundación verificó que cuenten con un tutor legal que les representa en la totalidad del proceso.</t>
  </si>
  <si>
    <t>5.5.4. Según los casos revisados, en la primera entrevista con el usuario/a, la Fundación explicó que es el programa búsqueda de orígenes y el marco jurídico que le rige.</t>
  </si>
  <si>
    <t>5.5.5. Según los casos revisados, la Fundación confirmó con el servicio de registro civil e identificación la calidad filiativa del interesado/a (propósito es comprobar que existió adopción).</t>
  </si>
  <si>
    <t>5.5.6. En los casos revisados, la Fundación ha solicitado el desarchivo del expediente a tribunal respectivo.</t>
  </si>
  <si>
    <t>5.5.7. En los casos revisados, en que el solicitante decide buscar a su familia biológica, la Fundación realizó la visita domiciliaria a la familia biológica en un plazo de 1 mes, desde que el solicitante manifestó su decisión.</t>
  </si>
  <si>
    <t>6.1. Opinión niños, niñas y adolescentes</t>
  </si>
  <si>
    <t>6.1.1. Los niños, niñas y/o adolescentes consideran adecuados los espacios donde se desarrolla la intervención.</t>
  </si>
  <si>
    <t>6.1.2. Los niños, niñas y/o adolescentes tienen una percepción favorable de los profesionales y técnicos en cuanto al trato recibido durante la atención.</t>
  </si>
  <si>
    <t>6.1.3. Los niños, niñas y/o adolescentes consideran adecuada la frecuencia de contactos con el proyecto.</t>
  </si>
  <si>
    <t>6.1.4. Los niños, niñas y/o adolescentes consideran que los profesionales toman en cuenta su opinión.</t>
  </si>
  <si>
    <t>6.1.5. Los niños, niñas y/o adolescentes tienen una percepción favorable de las actividades que el proyecto realiza.</t>
  </si>
  <si>
    <t>6.1.6. Los niños, niñas y/o adolescentes refieren que los/las han ayudado con la situación por la que asisten al proyecto.</t>
  </si>
  <si>
    <t>6.1.7. Los niños, niñas y/o adolescentes evalúan positivamente los mecanismos que dispone el proyecto para dar a conocer su opinión (libro de felicitaciones, sugerencias y/o reclamos, encuestas de satisfacción de usuarios, entre otras).</t>
  </si>
  <si>
    <r>
      <t xml:space="preserve">6.1.8. Otro (solo para evaluar aspectos referidos a esta dimensión que no se consideran en los criterios anteriores. De no ser necesario su utilización, se califica con "0").
</t>
    </r>
    <r>
      <rPr>
        <b/>
        <sz val="10"/>
        <color theme="1"/>
        <rFont val="Calibri"/>
        <family val="2"/>
      </rPr>
      <t>Describir:</t>
    </r>
  </si>
  <si>
    <t>INFORME DE SUPERVISIÓN 2023
LÍNEA DE ACCIÓN: ADOPCIÓN
 FUNDACIONES QUE EJECUTAN PROGRAMAS DE ADOPCIÓN</t>
  </si>
  <si>
    <t>N° de adultos entrevistados</t>
  </si>
  <si>
    <t>Hombre/s</t>
  </si>
  <si>
    <t>Mujer/es</t>
  </si>
  <si>
    <t>Parentesco con los NNA</t>
  </si>
  <si>
    <t>Padre</t>
  </si>
  <si>
    <t>Madre</t>
  </si>
  <si>
    <t>Abuela/o paterno</t>
  </si>
  <si>
    <t>Abuela/o materno</t>
  </si>
  <si>
    <t>Tío/a paterno</t>
  </si>
  <si>
    <t>Tío/a materno</t>
  </si>
  <si>
    <t>Otro (Identificar)</t>
  </si>
  <si>
    <t xml:space="preserve">EL PRESENTE APUNTA A CALIFICAR EL PROCEDIMIENTO REALIZADO POR PARTE DEL PROYECTO FRENTE A HECHOS ASOCIADOS A VULNERACIÓN DE DERECHOS A NIÑOS, NIÑAS Y/O ADOLESCENTES EVENTUALMENTE CONSTITUTIVOS DE DELITO (RESOLUCIONES EXENTAS N° 154, N° 155 Y N° 307 Y MEMORÁNDUM N° 82, TODOS DE AÑO 2022) O CUALQUIERA QUE LES SUSTITUYA. ASÍ COMO EL ABORDAJE DE SITUACIONES DE CRISIS O CONTINGENCIA QUE NO ESTÁN CONTEMPLADAS EN LA NORMATIVA ANTERIOR, TALES COMO FALLECIMIENTOS, RECLAMOS, ENTRE OTROS. </t>
  </si>
  <si>
    <t>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</si>
</sst>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0"/>
      <color theme="1"/>
      <name val="Candara"/>
      <family val="2"/>
    </font>
    <font>
      <b/>
      <u/>
      <sz val="10"/>
      <color theme="1"/>
      <name val="Candara"/>
      <family val="2"/>
    </font>
    <font>
      <b/>
      <sz val="10"/>
      <color theme="1"/>
      <name val="Candara"/>
      <family val="2"/>
    </font>
    <font>
      <b/>
      <sz val="8"/>
      <color theme="1"/>
      <name val="Candara"/>
      <family val="2"/>
    </font>
    <font>
      <sz val="8"/>
      <color theme="1"/>
      <name val="Candara"/>
      <family val="2"/>
    </font>
    <font>
      <sz val="10"/>
      <color theme="1"/>
      <name val="Calibri"/>
      <family val="2"/>
    </font>
    <font>
      <b/>
      <sz val="10"/>
      <color theme="1"/>
      <name val="Calibri"/>
      <family val="2"/>
    </font>
    <font>
      <b/>
      <sz val="12"/>
      <color theme="1"/>
      <name val="Calibri"/>
      <family val="2"/>
    </font>
    <font>
      <b/>
      <sz val="10"/>
      <color rgb="FF000000"/>
      <name val="Calibri"/>
      <family val="2"/>
    </font>
    <font>
      <sz val="10"/>
      <color rgb="FF000000"/>
      <name val="Calibri"/>
      <family val="2"/>
    </font>
    <font>
      <sz val="10"/>
      <name val="Calibri"/>
      <family val="2"/>
    </font>
    <font>
      <b/>
      <sz val="10"/>
      <name val="Calibri"/>
      <family val="2"/>
    </font>
    <font>
      <sz val="11"/>
      <color theme="1"/>
      <name val="Calibri"/>
      <family val="2"/>
    </font>
    <font>
      <b/>
      <sz val="8"/>
      <color theme="1"/>
      <name val="Calibri"/>
      <family val="2"/>
    </font>
    <font>
      <b/>
      <sz val="12"/>
      <name val="Calibri"/>
      <family val="2"/>
    </font>
    <font>
      <sz val="10"/>
      <color theme="1"/>
      <name val="Calibri"/>
      <family val="2"/>
      <scheme val="minor"/>
    </font>
    <font>
      <sz val="10"/>
      <color rgb="FF000000"/>
      <name val="Calibri"/>
      <family val="2"/>
      <scheme val="minor"/>
    </font>
    <font>
      <b/>
      <sz val="10"/>
      <color theme="1"/>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E7E6E6"/>
        <bgColor indexed="64"/>
      </patternFill>
    </fill>
    <fill>
      <patternFill patternType="solid">
        <fgColor theme="2"/>
        <bgColor indexed="64"/>
      </patternFill>
    </fill>
    <fill>
      <patternFill patternType="solid">
        <fgColor rgb="FFD0CECE"/>
        <bgColor indexed="64"/>
      </patternFill>
    </fill>
  </fills>
  <borders count="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thin">
        <color auto="1"/>
      </right>
      <top style="medium">
        <color auto="1"/>
      </top>
      <bottom style="medium">
        <color auto="1"/>
      </bottom>
      <diagonal/>
    </border>
    <border>
      <left/>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bottom style="thin">
        <color auto="1"/>
      </bottom>
      <diagonal/>
    </border>
    <border>
      <left/>
      <right style="medium">
        <color indexed="64"/>
      </right>
      <top/>
      <bottom style="thin">
        <color auto="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bottom/>
      <diagonal/>
    </border>
    <border>
      <left style="medium">
        <color indexed="64"/>
      </left>
      <right/>
      <top/>
      <bottom style="medium">
        <color auto="1"/>
      </bottom>
      <diagonal/>
    </border>
    <border>
      <left style="thin">
        <color auto="1"/>
      </left>
      <right/>
      <top style="medium">
        <color auto="1"/>
      </top>
      <bottom style="medium">
        <color auto="1"/>
      </bottom>
      <diagonal/>
    </border>
    <border>
      <left style="medium">
        <color indexed="64"/>
      </left>
      <right style="thin">
        <color auto="1"/>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style="medium">
        <color indexed="64"/>
      </right>
      <top/>
      <bottom style="medium">
        <color indexed="64"/>
      </bottom>
      <diagonal/>
    </border>
    <border>
      <left style="medium">
        <color auto="1"/>
      </left>
      <right style="medium">
        <color auto="1"/>
      </right>
      <top/>
      <bottom style="medium">
        <color auto="1"/>
      </bottom>
      <diagonal/>
    </border>
    <border>
      <left style="thin">
        <color auto="1"/>
      </left>
      <right/>
      <top style="medium">
        <color indexed="64"/>
      </top>
      <bottom/>
      <diagonal/>
    </border>
    <border>
      <left/>
      <right style="thin">
        <color auto="1"/>
      </right>
      <top style="medium">
        <color indexed="64"/>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thin">
        <color auto="1"/>
      </top>
      <bottom/>
      <diagonal/>
    </border>
  </borders>
  <cellStyleXfs count="1">
    <xf numFmtId="0" fontId="0" fillId="0" borderId="0"/>
  </cellStyleXfs>
  <cellXfs count="363">
    <xf numFmtId="0" fontId="0" fillId="0" borderId="0" xfId="0"/>
    <xf numFmtId="0" fontId="1" fillId="0" borderId="0" xfId="0" applyFont="1" applyProtection="1">
      <protection locked="0"/>
    </xf>
    <xf numFmtId="0" fontId="5" fillId="0" borderId="0" xfId="0" applyFont="1" applyProtection="1">
      <protection locked="0"/>
    </xf>
    <xf numFmtId="0" fontId="2" fillId="0" borderId="0" xfId="0" applyFont="1" applyAlignment="1" applyProtection="1">
      <alignment horizontal="center" vertical="top" wrapText="1"/>
      <protection locked="0"/>
    </xf>
    <xf numFmtId="0" fontId="7" fillId="0" borderId="6" xfId="0" applyFont="1" applyBorder="1" applyAlignment="1" applyProtection="1">
      <alignment horizontal="center" vertical="center" wrapText="1"/>
      <protection locked="0"/>
    </xf>
    <xf numFmtId="0" fontId="1" fillId="0" borderId="6" xfId="0" applyFont="1" applyBorder="1" applyProtection="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protection locked="0"/>
    </xf>
    <xf numFmtId="0" fontId="3" fillId="0" borderId="0" xfId="0" applyFont="1" applyAlignment="1" applyProtection="1">
      <alignment horizontal="center" wrapText="1"/>
      <protection locked="0"/>
    </xf>
    <xf numFmtId="0" fontId="1" fillId="0" borderId="0" xfId="0" applyFont="1" applyAlignment="1" applyProtection="1">
      <alignment horizontal="left"/>
      <protection locked="0"/>
    </xf>
    <xf numFmtId="0" fontId="6" fillId="0" borderId="16" xfId="0" applyFont="1" applyBorder="1" applyAlignment="1" applyProtection="1">
      <alignment horizontal="center" vertical="center" wrapText="1"/>
      <protection locked="0"/>
    </xf>
    <xf numFmtId="0" fontId="6" fillId="0" borderId="0" xfId="0" applyFont="1" applyAlignment="1" applyProtection="1">
      <alignment horizontal="justify" vertical="center"/>
      <protection locked="0"/>
    </xf>
    <xf numFmtId="0" fontId="0" fillId="0" borderId="0" xfId="0" applyProtection="1">
      <protection locked="0"/>
    </xf>
    <xf numFmtId="0" fontId="1" fillId="2" borderId="0" xfId="0" applyFont="1" applyFill="1" applyAlignment="1" applyProtection="1">
      <alignment horizontal="left" vertical="top"/>
      <protection locked="0"/>
    </xf>
    <xf numFmtId="0" fontId="5" fillId="2" borderId="0" xfId="0" applyFont="1" applyFill="1" applyAlignment="1" applyProtection="1">
      <alignment horizontal="left" vertical="top"/>
      <protection locked="0"/>
    </xf>
    <xf numFmtId="0" fontId="8"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 fillId="2" borderId="0" xfId="0" applyFont="1" applyFill="1" applyAlignment="1" applyProtection="1">
      <alignment vertical="top"/>
      <protection locked="0"/>
    </xf>
    <xf numFmtId="0" fontId="5" fillId="0" borderId="0" xfId="0" applyFont="1" applyAlignment="1" applyProtection="1">
      <alignment horizontal="justify" vertical="justify"/>
      <protection locked="0"/>
    </xf>
    <xf numFmtId="0" fontId="9" fillId="9" borderId="28"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9" fillId="0" borderId="30" xfId="0" applyFont="1" applyBorder="1" applyAlignment="1" applyProtection="1">
      <alignment horizontal="center" vertical="center" wrapText="1"/>
      <protection locked="0"/>
    </xf>
    <xf numFmtId="0" fontId="5" fillId="0" borderId="0" xfId="0" applyFont="1" applyAlignment="1" applyProtection="1">
      <alignment vertical="top"/>
      <protection locked="0"/>
    </xf>
    <xf numFmtId="0" fontId="9" fillId="0" borderId="31" xfId="0" applyFont="1" applyBorder="1" applyAlignment="1" applyProtection="1">
      <alignment horizontal="center" vertical="center" wrapText="1"/>
      <protection locked="0"/>
    </xf>
    <xf numFmtId="0" fontId="6" fillId="0" borderId="0" xfId="0" applyFont="1" applyAlignment="1" applyProtection="1">
      <alignment horizontal="left" vertical="center"/>
      <protection locked="0"/>
    </xf>
    <xf numFmtId="0" fontId="4" fillId="0" borderId="0" xfId="0" applyFont="1" applyAlignment="1" applyProtection="1">
      <alignment horizontal="left"/>
      <protection locked="0"/>
    </xf>
    <xf numFmtId="0" fontId="6" fillId="0" borderId="0" xfId="0" applyFont="1" applyProtection="1">
      <protection locked="0"/>
    </xf>
    <xf numFmtId="0" fontId="7" fillId="2" borderId="6"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6" xfId="0" applyFont="1" applyBorder="1" applyAlignment="1" applyProtection="1">
      <alignment horizontal="center"/>
      <protection locked="0"/>
    </xf>
    <xf numFmtId="164" fontId="6" fillId="5" borderId="6" xfId="0" applyNumberFormat="1" applyFont="1" applyFill="1" applyBorder="1" applyAlignment="1" applyProtection="1">
      <alignment horizontal="center"/>
      <protection locked="0"/>
    </xf>
    <xf numFmtId="0" fontId="7" fillId="0" borderId="0" xfId="0" applyFont="1" applyAlignment="1" applyProtection="1">
      <alignment horizontal="left" vertical="top"/>
      <protection locked="0"/>
    </xf>
    <xf numFmtId="0" fontId="13" fillId="0" borderId="0" xfId="0" applyFont="1" applyAlignment="1" applyProtection="1">
      <alignment vertical="center"/>
      <protection locked="0"/>
    </xf>
    <xf numFmtId="0" fontId="6" fillId="0" borderId="15" xfId="0" applyFont="1" applyBorder="1" applyAlignment="1" applyProtection="1">
      <alignment horizontal="justify" vertical="top"/>
      <protection locked="0"/>
    </xf>
    <xf numFmtId="0" fontId="6" fillId="0" borderId="16" xfId="0" applyFont="1" applyBorder="1" applyAlignment="1" applyProtection="1">
      <alignment horizontal="justify" vertical="top"/>
      <protection locked="0"/>
    </xf>
    <xf numFmtId="0" fontId="6" fillId="0" borderId="13" xfId="0" applyFont="1" applyBorder="1" applyAlignment="1" applyProtection="1">
      <alignment horizontal="justify" vertical="top"/>
      <protection locked="0"/>
    </xf>
    <xf numFmtId="0" fontId="6" fillId="0" borderId="20" xfId="0" applyFont="1" applyBorder="1" applyAlignment="1" applyProtection="1">
      <alignment horizontal="justify" vertical="top"/>
      <protection locked="0"/>
    </xf>
    <xf numFmtId="0" fontId="7" fillId="0" borderId="6"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7" fillId="0" borderId="0" xfId="0" applyFont="1" applyProtection="1">
      <protection locked="0"/>
    </xf>
    <xf numFmtId="0" fontId="7" fillId="0" borderId="16" xfId="0" applyFont="1" applyBorder="1" applyAlignment="1" applyProtection="1">
      <alignment horizontal="center" vertical="top"/>
      <protection locked="0"/>
    </xf>
    <xf numFmtId="0" fontId="7" fillId="0" borderId="0" xfId="0" applyFont="1" applyAlignment="1" applyProtection="1">
      <alignment horizontal="left"/>
      <protection locked="0"/>
    </xf>
    <xf numFmtId="0" fontId="6" fillId="0" borderId="0" xfId="0" applyFont="1" applyAlignment="1" applyProtection="1">
      <alignment horizontal="center"/>
      <protection locked="0"/>
    </xf>
    <xf numFmtId="0" fontId="12" fillId="0" borderId="6"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164" fontId="6" fillId="6" borderId="6" xfId="0"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7" fillId="0" borderId="0" xfId="0" applyFont="1" applyAlignment="1" applyProtection="1">
      <alignment horizontal="center" vertical="top"/>
      <protection locked="0"/>
    </xf>
    <xf numFmtId="0" fontId="9" fillId="7" borderId="6" xfId="0" applyFont="1" applyFill="1" applyBorder="1" applyAlignment="1" applyProtection="1">
      <alignment horizontal="left" vertical="center" wrapText="1"/>
      <protection locked="0"/>
    </xf>
    <xf numFmtId="0" fontId="7" fillId="0" borderId="6" xfId="0" applyFont="1" applyBorder="1" applyAlignment="1" applyProtection="1">
      <alignment horizontal="left"/>
      <protection locked="0"/>
    </xf>
    <xf numFmtId="0" fontId="7" fillId="0" borderId="6" xfId="0" applyFont="1" applyBorder="1" applyAlignment="1" applyProtection="1">
      <alignment horizontal="left" vertical="center" wrapText="1"/>
      <protection locked="0"/>
    </xf>
    <xf numFmtId="0" fontId="7" fillId="0" borderId="6" xfId="0" applyFont="1" applyBorder="1" applyAlignment="1" applyProtection="1">
      <alignment horizontal="justify" vertical="center" wrapText="1"/>
      <protection locked="0"/>
    </xf>
    <xf numFmtId="0" fontId="6" fillId="0" borderId="0" xfId="0" applyFont="1" applyAlignment="1" applyProtection="1">
      <alignment horizontal="left"/>
      <protection locked="0"/>
    </xf>
    <xf numFmtId="0" fontId="9" fillId="7" borderId="6" xfId="0" applyFont="1" applyFill="1" applyBorder="1" applyAlignment="1" applyProtection="1">
      <alignment horizontal="justify" vertical="center" wrapText="1"/>
      <protection locked="0"/>
    </xf>
    <xf numFmtId="0" fontId="7" fillId="0" borderId="6" xfId="0" applyFont="1" applyBorder="1" applyAlignment="1" applyProtection="1">
      <alignment horizontal="justify"/>
      <protection locked="0"/>
    </xf>
    <xf numFmtId="0" fontId="7" fillId="0" borderId="2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protection locked="0"/>
    </xf>
    <xf numFmtId="0" fontId="6" fillId="0" borderId="0" xfId="0" applyFont="1" applyAlignment="1" applyProtection="1">
      <alignment horizontal="justify" vertical="justify" wrapText="1"/>
      <protection locked="0"/>
    </xf>
    <xf numFmtId="0" fontId="6" fillId="0" borderId="0" xfId="0" applyFont="1" applyAlignment="1" applyProtection="1">
      <alignment horizontal="justify" vertical="justify"/>
      <protection locked="0"/>
    </xf>
    <xf numFmtId="0" fontId="7" fillId="0" borderId="18"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protection locked="0"/>
    </xf>
    <xf numFmtId="0" fontId="7" fillId="0" borderId="19" xfId="0" applyFont="1" applyBorder="1" applyAlignment="1" applyProtection="1">
      <alignment horizontal="center" wrapText="1"/>
      <protection locked="0"/>
    </xf>
    <xf numFmtId="0" fontId="7" fillId="0" borderId="0" xfId="0" applyFont="1" applyAlignment="1" applyProtection="1">
      <alignment horizontal="justify" vertical="justify"/>
      <protection locked="0"/>
    </xf>
    <xf numFmtId="0" fontId="7" fillId="0" borderId="0" xfId="0" applyFont="1" applyAlignment="1" applyProtection="1">
      <alignment vertical="justify"/>
      <protection locked="0"/>
    </xf>
    <xf numFmtId="0" fontId="6" fillId="0" borderId="0" xfId="0" applyFont="1" applyAlignment="1" applyProtection="1">
      <alignment horizontal="left" vertical="justify"/>
      <protection locked="0"/>
    </xf>
    <xf numFmtId="0" fontId="7" fillId="0" borderId="13" xfId="0" applyFont="1" applyBorder="1" applyAlignment="1" applyProtection="1">
      <alignment horizontal="left" vertical="justify"/>
      <protection locked="0"/>
    </xf>
    <xf numFmtId="0" fontId="7" fillId="0" borderId="12" xfId="0" applyFont="1" applyBorder="1" applyAlignment="1" applyProtection="1">
      <alignment vertical="justify"/>
      <protection locked="0"/>
    </xf>
    <xf numFmtId="0" fontId="7" fillId="0" borderId="13" xfId="0" applyFont="1" applyBorder="1" applyAlignment="1" applyProtection="1">
      <alignment vertical="justify"/>
      <protection locked="0"/>
    </xf>
    <xf numFmtId="0" fontId="6" fillId="0" borderId="0" xfId="0" applyFont="1" applyAlignment="1" applyProtection="1">
      <alignment vertical="justify"/>
      <protection locked="0"/>
    </xf>
    <xf numFmtId="0" fontId="6" fillId="0" borderId="0" xfId="0" applyFont="1" applyAlignment="1" applyProtection="1">
      <alignment horizontal="center" vertical="justify"/>
      <protection locked="0"/>
    </xf>
    <xf numFmtId="2" fontId="11" fillId="5" borderId="6" xfId="0" applyNumberFormat="1" applyFont="1" applyFill="1" applyBorder="1" applyAlignment="1">
      <alignment horizontal="center" vertical="center"/>
    </xf>
    <xf numFmtId="164" fontId="6" fillId="0" borderId="23" xfId="0" applyNumberFormat="1" applyFont="1" applyBorder="1" applyAlignment="1">
      <alignment horizontal="center" vertical="center" wrapText="1"/>
    </xf>
    <xf numFmtId="164" fontId="6" fillId="0" borderId="36" xfId="0"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164" fontId="6" fillId="0" borderId="16" xfId="0" applyNumberFormat="1" applyFont="1" applyBorder="1" applyAlignment="1">
      <alignment horizontal="center" vertical="center" wrapText="1"/>
    </xf>
    <xf numFmtId="164" fontId="6" fillId="0" borderId="8" xfId="0" applyNumberFormat="1" applyFont="1" applyBorder="1" applyAlignment="1">
      <alignment horizontal="center" vertical="center" wrapText="1"/>
    </xf>
    <xf numFmtId="164" fontId="6" fillId="0" borderId="3" xfId="0" applyNumberFormat="1" applyFont="1" applyBorder="1" applyAlignment="1">
      <alignment horizontal="center" vertical="center"/>
    </xf>
    <xf numFmtId="1" fontId="6" fillId="0" borderId="3" xfId="0" applyNumberFormat="1" applyFont="1" applyBorder="1" applyAlignment="1">
      <alignment horizontal="center" vertical="center"/>
    </xf>
    <xf numFmtId="164" fontId="6" fillId="0" borderId="1" xfId="0" applyNumberFormat="1" applyFont="1" applyBorder="1" applyAlignment="1">
      <alignment horizontal="center" vertical="center"/>
    </xf>
    <xf numFmtId="0" fontId="7" fillId="0" borderId="3" xfId="0" applyFont="1" applyBorder="1" applyAlignment="1" applyProtection="1">
      <alignment vertical="top"/>
      <protection locked="0"/>
    </xf>
    <xf numFmtId="164" fontId="6" fillId="0" borderId="3" xfId="0" applyNumberFormat="1" applyFont="1" applyBorder="1" applyAlignment="1">
      <alignment horizontal="center" vertical="center" wrapText="1"/>
    </xf>
    <xf numFmtId="164" fontId="6" fillId="0" borderId="41" xfId="0" applyNumberFormat="1" applyFont="1" applyBorder="1" applyAlignment="1">
      <alignment horizontal="center" vertical="center" wrapText="1"/>
    </xf>
    <xf numFmtId="164" fontId="6" fillId="0" borderId="43" xfId="0" applyNumberFormat="1" applyFont="1" applyBorder="1" applyAlignment="1">
      <alignment horizontal="center" vertical="center" wrapText="1"/>
    </xf>
    <xf numFmtId="0" fontId="7" fillId="2" borderId="0" xfId="0" applyFont="1" applyFill="1" applyAlignment="1" applyProtection="1">
      <alignment horizontal="justify"/>
      <protection locked="0"/>
    </xf>
    <xf numFmtId="0" fontId="9" fillId="2" borderId="0" xfId="0" applyFont="1" applyFill="1" applyAlignment="1" applyProtection="1">
      <alignment horizontal="justify" vertical="center" wrapText="1"/>
      <protection locked="0"/>
    </xf>
    <xf numFmtId="0" fontId="7" fillId="2" borderId="0" xfId="0" applyFont="1" applyFill="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0" fontId="7" fillId="0" borderId="0" xfId="0" applyFont="1" applyAlignment="1" applyProtection="1">
      <alignment horizontal="center"/>
      <protection locked="0"/>
    </xf>
    <xf numFmtId="0" fontId="9" fillId="0" borderId="0" xfId="0" applyFont="1" applyAlignment="1" applyProtection="1">
      <alignment horizontal="justify" vertical="center" wrapText="1"/>
      <protection locked="0"/>
    </xf>
    <xf numFmtId="0" fontId="7" fillId="7" borderId="6" xfId="0" applyFont="1" applyFill="1" applyBorder="1" applyAlignment="1">
      <alignment vertical="center" wrapText="1"/>
    </xf>
    <xf numFmtId="0" fontId="6" fillId="7" borderId="6" xfId="0" applyFont="1" applyFill="1" applyBorder="1" applyAlignment="1">
      <alignment horizontal="justify" vertical="center" wrapText="1"/>
    </xf>
    <xf numFmtId="0" fontId="6" fillId="0" borderId="6" xfId="0" applyFont="1" applyBorder="1" applyAlignment="1">
      <alignment horizontal="justify" vertical="center" wrapText="1"/>
    </xf>
    <xf numFmtId="0" fontId="6" fillId="0" borderId="6" xfId="0" applyFont="1" applyBorder="1" applyAlignment="1" applyProtection="1">
      <alignment horizontal="justify"/>
      <protection locked="0"/>
    </xf>
    <xf numFmtId="1" fontId="6" fillId="0" borderId="1" xfId="0" applyNumberFormat="1" applyFont="1" applyBorder="1" applyAlignment="1">
      <alignment horizontal="center" vertical="center"/>
    </xf>
    <xf numFmtId="0" fontId="6" fillId="0" borderId="8" xfId="0" applyFont="1" applyBorder="1" applyAlignment="1" applyProtection="1">
      <alignment horizontal="center" vertical="center" wrapText="1"/>
      <protection locked="0"/>
    </xf>
    <xf numFmtId="0" fontId="6" fillId="0" borderId="46" xfId="0" applyFont="1" applyBorder="1" applyAlignment="1" applyProtection="1">
      <alignment horizontal="justify" vertical="center" wrapText="1"/>
      <protection locked="0"/>
    </xf>
    <xf numFmtId="0" fontId="6" fillId="0" borderId="46" xfId="0" applyFont="1" applyBorder="1" applyProtection="1">
      <protection locked="0"/>
    </xf>
    <xf numFmtId="0" fontId="6" fillId="0" borderId="41" xfId="0" applyFont="1" applyBorder="1" applyProtection="1">
      <protection locked="0"/>
    </xf>
    <xf numFmtId="0" fontId="6" fillId="0" borderId="62" xfId="0" applyFont="1" applyBorder="1" applyProtection="1">
      <protection locked="0"/>
    </xf>
    <xf numFmtId="0" fontId="6" fillId="0" borderId="49" xfId="0" applyFont="1" applyBorder="1" applyProtection="1">
      <protection locked="0"/>
    </xf>
    <xf numFmtId="0" fontId="6" fillId="0" borderId="42" xfId="0" applyFont="1" applyBorder="1" applyProtection="1">
      <protection locked="0"/>
    </xf>
    <xf numFmtId="0" fontId="6" fillId="0" borderId="67" xfId="0" applyFont="1" applyBorder="1" applyProtection="1">
      <protection locked="0"/>
    </xf>
    <xf numFmtId="0" fontId="6" fillId="0" borderId="43" xfId="0" applyFont="1" applyBorder="1" applyProtection="1">
      <protection locked="0"/>
    </xf>
    <xf numFmtId="0" fontId="6" fillId="0" borderId="12" xfId="0" applyFont="1" applyBorder="1" applyAlignment="1" applyProtection="1">
      <alignment horizontal="justify" vertical="top"/>
      <protection locked="0"/>
    </xf>
    <xf numFmtId="0" fontId="6" fillId="0" borderId="14" xfId="0" applyFont="1" applyBorder="1" applyAlignment="1" applyProtection="1">
      <alignment horizontal="justify" vertical="top"/>
      <protection locked="0"/>
    </xf>
    <xf numFmtId="0" fontId="6" fillId="0" borderId="5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164" fontId="7" fillId="0" borderId="46" xfId="0" applyNumberFormat="1" applyFont="1" applyBorder="1" applyAlignment="1" applyProtection="1">
      <alignment horizontal="center" vertical="center"/>
      <protection locked="0"/>
    </xf>
    <xf numFmtId="164" fontId="7" fillId="0" borderId="62" xfId="0" applyNumberFormat="1" applyFont="1" applyBorder="1" applyAlignment="1" applyProtection="1">
      <alignment horizontal="center" vertical="center"/>
      <protection locked="0"/>
    </xf>
    <xf numFmtId="0" fontId="7" fillId="0" borderId="15" xfId="0" applyFont="1" applyBorder="1" applyAlignment="1" applyProtection="1">
      <alignment horizontal="justify" vertical="justify"/>
      <protection locked="0"/>
    </xf>
    <xf numFmtId="0" fontId="7" fillId="0" borderId="16" xfId="0" applyFont="1" applyBorder="1" applyAlignment="1" applyProtection="1">
      <alignment horizontal="justify" vertical="justify"/>
      <protection locked="0"/>
    </xf>
    <xf numFmtId="0" fontId="7" fillId="0" borderId="20" xfId="0" applyFont="1" applyBorder="1" applyAlignment="1" applyProtection="1">
      <alignment horizontal="justify" vertical="justify"/>
      <protection locked="0"/>
    </xf>
    <xf numFmtId="0" fontId="7" fillId="7" borderId="6" xfId="0" applyFont="1" applyFill="1" applyBorder="1" applyAlignment="1" applyProtection="1">
      <alignment horizontal="center" vertical="center" wrapText="1"/>
      <protection locked="0"/>
    </xf>
    <xf numFmtId="0" fontId="6" fillId="0" borderId="15" xfId="0" applyFont="1" applyBorder="1" applyAlignment="1" applyProtection="1">
      <alignment horizontal="justify" vertical="center"/>
      <protection locked="0"/>
    </xf>
    <xf numFmtId="0" fontId="6" fillId="0" borderId="16" xfId="0" applyFont="1" applyBorder="1" applyAlignment="1" applyProtection="1">
      <alignment horizontal="justify" vertical="center"/>
      <protection locked="0"/>
    </xf>
    <xf numFmtId="0" fontId="6" fillId="0" borderId="20" xfId="0" applyFont="1" applyBorder="1" applyAlignment="1" applyProtection="1">
      <alignment horizontal="justify" vertical="center"/>
      <protection locked="0"/>
    </xf>
    <xf numFmtId="0" fontId="6" fillId="7" borderId="6" xfId="0" applyFont="1" applyFill="1" applyBorder="1" applyAlignment="1">
      <alignment vertical="center" wrapText="1"/>
    </xf>
    <xf numFmtId="0" fontId="7" fillId="0" borderId="6" xfId="0" applyFont="1" applyBorder="1" applyAlignment="1">
      <alignment vertical="center" wrapText="1"/>
    </xf>
    <xf numFmtId="0" fontId="6" fillId="7" borderId="6" xfId="0" applyFont="1" applyFill="1" applyBorder="1" applyAlignment="1">
      <alignment horizontal="justify" vertical="center" wrapText="1"/>
    </xf>
    <xf numFmtId="0" fontId="6" fillId="0" borderId="6" xfId="0" applyFont="1" applyBorder="1" applyAlignment="1" applyProtection="1">
      <alignment horizontal="justify"/>
      <protection locked="0"/>
    </xf>
    <xf numFmtId="0" fontId="6"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top"/>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0" fontId="7" fillId="0" borderId="15" xfId="0" applyFont="1" applyBorder="1" applyAlignment="1" applyProtection="1">
      <alignment horizontal="justify"/>
      <protection locked="0"/>
    </xf>
    <xf numFmtId="0" fontId="7" fillId="0" borderId="16" xfId="0" applyFont="1" applyBorder="1" applyAlignment="1" applyProtection="1">
      <alignment horizontal="justify"/>
      <protection locked="0"/>
    </xf>
    <xf numFmtId="0" fontId="7" fillId="0" borderId="20" xfId="0" applyFont="1" applyBorder="1" applyAlignment="1" applyProtection="1">
      <alignment horizontal="justify"/>
      <protection locked="0"/>
    </xf>
    <xf numFmtId="0" fontId="7"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justify"/>
      <protection locked="0"/>
    </xf>
    <xf numFmtId="0" fontId="7" fillId="0" borderId="1" xfId="0" applyFont="1" applyBorder="1" applyAlignment="1" applyProtection="1">
      <alignment horizontal="center" vertical="justify"/>
      <protection locked="0"/>
    </xf>
    <xf numFmtId="0" fontId="16" fillId="0" borderId="15" xfId="0" applyFont="1" applyBorder="1" applyAlignment="1" applyProtection="1">
      <alignment horizontal="justify" vertical="center" wrapText="1"/>
      <protection locked="0"/>
    </xf>
    <xf numFmtId="0" fontId="16" fillId="0" borderId="16" xfId="0" applyFont="1" applyBorder="1" applyAlignment="1" applyProtection="1">
      <alignment horizontal="justify" vertical="center" wrapText="1"/>
      <protection locked="0"/>
    </xf>
    <xf numFmtId="0" fontId="16" fillId="0" borderId="20" xfId="0" applyFont="1" applyBorder="1" applyAlignment="1" applyProtection="1">
      <alignment horizontal="justify" vertical="center" wrapText="1"/>
      <protection locked="0"/>
    </xf>
    <xf numFmtId="0" fontId="6" fillId="0" borderId="15" xfId="0" applyFont="1" applyBorder="1" applyAlignment="1" applyProtection="1">
      <alignment horizontal="justify" vertical="top" wrapText="1"/>
      <protection locked="0"/>
    </xf>
    <xf numFmtId="0" fontId="6" fillId="0" borderId="16" xfId="0" applyFont="1" applyBorder="1" applyAlignment="1" applyProtection="1">
      <alignment horizontal="justify" vertical="top" wrapText="1"/>
      <protection locked="0"/>
    </xf>
    <xf numFmtId="0" fontId="6" fillId="0" borderId="20" xfId="0" applyFont="1" applyBorder="1" applyAlignment="1" applyProtection="1">
      <alignment horizontal="justify" vertical="top" wrapText="1"/>
      <protection locked="0"/>
    </xf>
    <xf numFmtId="0" fontId="17" fillId="0" borderId="15" xfId="0" applyFont="1" applyBorder="1" applyAlignment="1" applyProtection="1">
      <alignment horizontal="justify" vertical="center" wrapText="1"/>
      <protection locked="0"/>
    </xf>
    <xf numFmtId="0" fontId="17" fillId="0" borderId="16" xfId="0" applyFont="1" applyBorder="1" applyAlignment="1" applyProtection="1">
      <alignment horizontal="justify" vertical="center" wrapText="1"/>
      <protection locked="0"/>
    </xf>
    <xf numFmtId="0" fontId="17" fillId="0" borderId="20" xfId="0" applyFont="1" applyBorder="1" applyAlignment="1" applyProtection="1">
      <alignment horizontal="justify" vertical="center" wrapText="1"/>
      <protection locked="0"/>
    </xf>
    <xf numFmtId="0" fontId="7" fillId="0" borderId="15" xfId="0" applyFont="1" applyBorder="1" applyAlignment="1" applyProtection="1">
      <alignment horizontal="justify" vertical="center"/>
      <protection locked="0"/>
    </xf>
    <xf numFmtId="0" fontId="7" fillId="0" borderId="16" xfId="0" applyFont="1" applyBorder="1" applyAlignment="1" applyProtection="1">
      <alignment horizontal="justify" vertical="center"/>
      <protection locked="0"/>
    </xf>
    <xf numFmtId="0" fontId="7" fillId="0" borderId="20" xfId="0" applyFont="1" applyBorder="1" applyAlignment="1" applyProtection="1">
      <alignment horizontal="justify" vertical="center"/>
      <protection locked="0"/>
    </xf>
    <xf numFmtId="0" fontId="6" fillId="0" borderId="0" xfId="0" applyFont="1" applyAlignment="1" applyProtection="1">
      <alignment horizontal="center" vertical="center" wrapText="1"/>
      <protection locked="0"/>
    </xf>
    <xf numFmtId="164" fontId="6" fillId="0" borderId="50" xfId="0" applyNumberFormat="1" applyFont="1" applyBorder="1" applyAlignment="1">
      <alignment horizontal="center" vertical="center"/>
    </xf>
    <xf numFmtId="164" fontId="6" fillId="0" borderId="40" xfId="0" applyNumberFormat="1" applyFont="1" applyBorder="1" applyAlignment="1">
      <alignment horizontal="center" vertical="center"/>
    </xf>
    <xf numFmtId="164" fontId="6" fillId="0" borderId="24" xfId="0" applyNumberFormat="1" applyFont="1" applyBorder="1" applyAlignment="1">
      <alignment horizontal="center" vertical="center"/>
    </xf>
    <xf numFmtId="164" fontId="6" fillId="0" borderId="39" xfId="0" applyNumberFormat="1" applyFont="1" applyBorder="1" applyAlignment="1">
      <alignment horizontal="center" vertical="center"/>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8" xfId="0" applyFont="1" applyBorder="1" applyAlignment="1" applyProtection="1">
      <alignment horizontal="justify" vertical="center"/>
      <protection locked="0"/>
    </xf>
    <xf numFmtId="0" fontId="8" fillId="3" borderId="17" xfId="0" applyFont="1" applyFill="1" applyBorder="1" applyAlignment="1" applyProtection="1">
      <alignment horizontal="justify" vertical="justify"/>
      <protection locked="0"/>
    </xf>
    <xf numFmtId="0" fontId="8" fillId="3" borderId="18" xfId="0" applyFont="1" applyFill="1" applyBorder="1" applyAlignment="1" applyProtection="1">
      <alignment horizontal="justify" vertical="justify"/>
      <protection locked="0"/>
    </xf>
    <xf numFmtId="0" fontId="8" fillId="3" borderId="19" xfId="0" applyFont="1" applyFill="1" applyBorder="1" applyAlignment="1" applyProtection="1">
      <alignment horizontal="justify" vertical="justify"/>
      <protection locked="0"/>
    </xf>
    <xf numFmtId="0" fontId="6" fillId="0" borderId="2" xfId="0" applyFont="1" applyBorder="1" applyAlignment="1" applyProtection="1">
      <alignment horizontal="justify" vertical="justify" wrapText="1"/>
      <protection locked="0"/>
    </xf>
    <xf numFmtId="0" fontId="6" fillId="0" borderId="4" xfId="0" applyFont="1" applyBorder="1" applyAlignment="1" applyProtection="1">
      <alignment horizontal="justify" vertical="justify"/>
      <protection locked="0"/>
    </xf>
    <xf numFmtId="0" fontId="6" fillId="0" borderId="3" xfId="0" applyFont="1" applyBorder="1" applyAlignment="1" applyProtection="1">
      <alignment horizontal="justify" vertical="justify"/>
      <protection locked="0"/>
    </xf>
    <xf numFmtId="0" fontId="8" fillId="3" borderId="2" xfId="0" applyFont="1" applyFill="1" applyBorder="1" applyAlignment="1" applyProtection="1">
      <alignment horizontal="center"/>
      <protection locked="0"/>
    </xf>
    <xf numFmtId="0" fontId="8" fillId="3" borderId="4" xfId="0" applyFont="1" applyFill="1" applyBorder="1" applyAlignment="1" applyProtection="1">
      <alignment horizontal="center"/>
      <protection locked="0"/>
    </xf>
    <xf numFmtId="0" fontId="8" fillId="3" borderId="3" xfId="0" applyFont="1" applyFill="1" applyBorder="1" applyAlignment="1" applyProtection="1">
      <alignment horizontal="center"/>
      <protection locked="0"/>
    </xf>
    <xf numFmtId="0" fontId="7" fillId="0" borderId="10" xfId="0" applyFont="1" applyBorder="1" applyAlignment="1" applyProtection="1">
      <alignment horizontal="center" vertical="top"/>
      <protection locked="0"/>
    </xf>
    <xf numFmtId="0" fontId="7" fillId="0" borderId="0" xfId="0" applyFont="1" applyAlignment="1" applyProtection="1">
      <alignment horizontal="center" vertical="top"/>
      <protection locked="0"/>
    </xf>
    <xf numFmtId="0" fontId="7" fillId="0" borderId="44"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6" fillId="0" borderId="37" xfId="0" applyFont="1" applyBorder="1" applyAlignment="1">
      <alignment horizontal="left" vertical="center" wrapText="1"/>
    </xf>
    <xf numFmtId="0" fontId="6" fillId="0" borderId="35" xfId="0" applyFont="1" applyBorder="1" applyAlignment="1">
      <alignment horizontal="left" vertical="center" wrapText="1"/>
    </xf>
    <xf numFmtId="0" fontId="6" fillId="0" borderId="57" xfId="0" applyFont="1" applyBorder="1" applyAlignment="1">
      <alignment horizontal="left" vertical="center" wrapText="1"/>
    </xf>
    <xf numFmtId="0" fontId="6" fillId="0" borderId="47" xfId="0" applyFont="1" applyBorder="1" applyAlignment="1">
      <alignment horizontal="left" vertical="center" wrapText="1"/>
    </xf>
    <xf numFmtId="0" fontId="6" fillId="0" borderId="22" xfId="0" applyFont="1" applyBorder="1" applyAlignment="1">
      <alignment horizontal="left" vertical="center" wrapText="1"/>
    </xf>
    <xf numFmtId="0" fontId="6" fillId="0" borderId="4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26"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25" xfId="0" applyFont="1" applyBorder="1" applyAlignment="1">
      <alignment horizontal="left" vertical="center" wrapText="1"/>
    </xf>
    <xf numFmtId="0" fontId="6" fillId="0" borderId="30" xfId="0" applyFont="1" applyBorder="1" applyAlignment="1">
      <alignment horizontal="left" vertical="center" wrapText="1"/>
    </xf>
    <xf numFmtId="0" fontId="6" fillId="0" borderId="6" xfId="0" applyFont="1" applyBorder="1" applyAlignment="1">
      <alignment horizontal="left" vertical="center" wrapText="1"/>
    </xf>
    <xf numFmtId="0" fontId="6" fillId="0" borderId="27" xfId="0" applyFont="1" applyBorder="1" applyAlignment="1">
      <alignment horizontal="left" vertical="center" wrapText="1"/>
    </xf>
    <xf numFmtId="164" fontId="6" fillId="0" borderId="23" xfId="0" applyNumberFormat="1" applyFont="1" applyBorder="1" applyAlignment="1">
      <alignment horizontal="center" vertical="center"/>
    </xf>
    <xf numFmtId="164" fontId="6" fillId="0" borderId="16" xfId="0" applyNumberFormat="1" applyFont="1" applyBorder="1" applyAlignment="1">
      <alignment horizontal="center" vertical="center"/>
    </xf>
    <xf numFmtId="164" fontId="6" fillId="0" borderId="36" xfId="0" applyNumberFormat="1" applyFont="1" applyBorder="1" applyAlignment="1">
      <alignment horizontal="center" vertical="center"/>
    </xf>
    <xf numFmtId="164" fontId="6" fillId="0" borderId="46" xfId="0" applyNumberFormat="1" applyFont="1" applyBorder="1" applyAlignment="1">
      <alignment horizontal="center" vertical="center"/>
    </xf>
    <xf numFmtId="164" fontId="6" fillId="0" borderId="62" xfId="0" applyNumberFormat="1" applyFont="1" applyBorder="1" applyAlignment="1">
      <alignment horizontal="center" vertical="center"/>
    </xf>
    <xf numFmtId="0" fontId="6" fillId="0" borderId="37" xfId="0" applyFont="1" applyBorder="1" applyAlignment="1" applyProtection="1">
      <alignment horizontal="justify" vertical="center" wrapText="1"/>
      <protection locked="0"/>
    </xf>
    <xf numFmtId="0" fontId="6" fillId="0" borderId="35" xfId="0" applyFont="1" applyBorder="1" applyAlignment="1" applyProtection="1">
      <alignment horizontal="justify" vertical="center" wrapText="1"/>
      <protection locked="0"/>
    </xf>
    <xf numFmtId="0" fontId="6" fillId="0" borderId="38" xfId="0" applyFont="1" applyBorder="1" applyAlignment="1" applyProtection="1">
      <alignment horizontal="justify" vertical="center" wrapText="1"/>
      <protection locked="0"/>
    </xf>
    <xf numFmtId="0" fontId="7" fillId="0" borderId="6" xfId="0" applyFont="1" applyBorder="1" applyAlignment="1" applyProtection="1">
      <alignment horizontal="justify" vertical="center"/>
      <protection locked="0"/>
    </xf>
    <xf numFmtId="0" fontId="7" fillId="0" borderId="6" xfId="0" applyFont="1" applyBorder="1" applyAlignment="1" applyProtection="1">
      <alignment horizontal="center" vertical="center"/>
      <protection locked="0"/>
    </xf>
    <xf numFmtId="0" fontId="7" fillId="7" borderId="6" xfId="0" applyFont="1" applyFill="1" applyBorder="1" applyAlignment="1" applyProtection="1">
      <alignment horizontal="justify" vertical="center" wrapText="1"/>
      <protection locked="0"/>
    </xf>
    <xf numFmtId="0" fontId="7" fillId="0" borderId="6" xfId="0" applyFont="1" applyBorder="1" applyAlignment="1" applyProtection="1">
      <alignment horizontal="justify"/>
      <protection locked="0"/>
    </xf>
    <xf numFmtId="0" fontId="9" fillId="7" borderId="15" xfId="0" applyFont="1" applyFill="1" applyBorder="1" applyAlignment="1" applyProtection="1">
      <alignment horizontal="justify" vertical="center" wrapText="1"/>
      <protection locked="0"/>
    </xf>
    <xf numFmtId="0" fontId="9" fillId="7" borderId="16" xfId="0" applyFont="1" applyFill="1" applyBorder="1" applyAlignment="1" applyProtection="1">
      <alignment horizontal="justify" vertical="center" wrapText="1"/>
      <protection locked="0"/>
    </xf>
    <xf numFmtId="0" fontId="9" fillId="7" borderId="20" xfId="0" applyFont="1" applyFill="1" applyBorder="1" applyAlignment="1" applyProtection="1">
      <alignment horizontal="justify" vertical="center" wrapText="1"/>
      <protection locked="0"/>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6" fillId="0" borderId="6" xfId="0" applyFont="1" applyBorder="1" applyAlignment="1" applyProtection="1">
      <alignment horizontal="justify" vertical="center"/>
      <protection locked="0"/>
    </xf>
    <xf numFmtId="0" fontId="16" fillId="0" borderId="6" xfId="0" applyFont="1" applyBorder="1" applyAlignment="1" applyProtection="1">
      <alignment horizontal="justify" vertical="center" wrapText="1"/>
      <protection locked="0"/>
    </xf>
    <xf numFmtId="0" fontId="6" fillId="0" borderId="6" xfId="0" applyFont="1" applyBorder="1" applyAlignment="1" applyProtection="1">
      <alignment horizontal="center"/>
      <protection locked="0"/>
    </xf>
    <xf numFmtId="0" fontId="7" fillId="8" borderId="6" xfId="0" applyFont="1" applyFill="1" applyBorder="1" applyAlignment="1" applyProtection="1">
      <alignment horizontal="left" vertical="center" wrapText="1"/>
      <protection locked="0"/>
    </xf>
    <xf numFmtId="0" fontId="6" fillId="0" borderId="6" xfId="0" applyFont="1" applyBorder="1" applyAlignment="1" applyProtection="1">
      <alignment horizontal="center" wrapText="1"/>
      <protection locked="0"/>
    </xf>
    <xf numFmtId="0" fontId="7" fillId="8" borderId="6" xfId="0" applyFont="1" applyFill="1" applyBorder="1" applyAlignment="1" applyProtection="1">
      <alignment horizontal="justify" vertical="center" wrapText="1"/>
      <protection locked="0"/>
    </xf>
    <xf numFmtId="0" fontId="6" fillId="0" borderId="15" xfId="0" applyFont="1" applyBorder="1" applyAlignment="1" applyProtection="1">
      <alignment horizontal="justify" vertical="center" wrapText="1"/>
      <protection locked="0"/>
    </xf>
    <xf numFmtId="0" fontId="6" fillId="0" borderId="16" xfId="0" applyFont="1" applyBorder="1" applyAlignment="1" applyProtection="1">
      <alignment horizontal="justify" vertical="center" wrapText="1"/>
      <protection locked="0"/>
    </xf>
    <xf numFmtId="0" fontId="6" fillId="0" borderId="20" xfId="0" applyFont="1" applyBorder="1" applyAlignment="1" applyProtection="1">
      <alignment horizontal="justify" vertical="center" wrapText="1"/>
      <protection locked="0"/>
    </xf>
    <xf numFmtId="0" fontId="7" fillId="0" borderId="15" xfId="0" applyFont="1" applyBorder="1" applyAlignment="1" applyProtection="1">
      <alignment horizontal="center" vertical="top"/>
      <protection locked="0"/>
    </xf>
    <xf numFmtId="0" fontId="7" fillId="0" borderId="16" xfId="0" applyFont="1" applyBorder="1" applyAlignment="1" applyProtection="1">
      <alignment horizontal="center" vertical="top"/>
      <protection locked="0"/>
    </xf>
    <xf numFmtId="0" fontId="7" fillId="0" borderId="20" xfId="0" applyFont="1" applyBorder="1" applyAlignment="1" applyProtection="1">
      <alignment horizontal="center" vertical="top"/>
      <protection locked="0"/>
    </xf>
    <xf numFmtId="0" fontId="7" fillId="3" borderId="6" xfId="0" applyFont="1" applyFill="1" applyBorder="1" applyAlignment="1" applyProtection="1">
      <alignment horizontal="left"/>
      <protection locked="0"/>
    </xf>
    <xf numFmtId="0" fontId="9" fillId="7" borderId="15" xfId="0" applyFont="1" applyFill="1" applyBorder="1" applyAlignment="1" applyProtection="1">
      <alignment horizontal="left" vertical="center" wrapText="1"/>
      <protection locked="0"/>
    </xf>
    <xf numFmtId="0" fontId="9" fillId="7" borderId="16" xfId="0" applyFont="1" applyFill="1" applyBorder="1" applyAlignment="1" applyProtection="1">
      <alignment horizontal="left" vertical="center" wrapText="1"/>
      <protection locked="0"/>
    </xf>
    <xf numFmtId="0" fontId="9" fillId="7" borderId="20" xfId="0" applyFont="1" applyFill="1" applyBorder="1" applyAlignment="1" applyProtection="1">
      <alignment horizontal="left" vertical="center" wrapText="1"/>
      <protection locked="0"/>
    </xf>
    <xf numFmtId="0" fontId="7" fillId="0" borderId="6" xfId="0" applyFont="1" applyBorder="1" applyAlignment="1" applyProtection="1">
      <alignment horizontal="left"/>
      <protection locked="0"/>
    </xf>
    <xf numFmtId="0" fontId="7" fillId="7" borderId="7"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center" vertical="center" wrapText="1"/>
      <protection locked="0"/>
    </xf>
    <xf numFmtId="0" fontId="7" fillId="7" borderId="10" xfId="0" applyFont="1" applyFill="1" applyBorder="1" applyAlignment="1" applyProtection="1">
      <alignment horizontal="center" vertical="center" wrapText="1"/>
      <protection locked="0"/>
    </xf>
    <xf numFmtId="0" fontId="7" fillId="7" borderId="11" xfId="0" applyFont="1" applyFill="1" applyBorder="1" applyAlignment="1" applyProtection="1">
      <alignment horizontal="center" vertical="center" wrapText="1"/>
      <protection locked="0"/>
    </xf>
    <xf numFmtId="0" fontId="7" fillId="7" borderId="12" xfId="0" applyFont="1" applyFill="1" applyBorder="1" applyAlignment="1" applyProtection="1">
      <alignment horizontal="center" vertical="center" wrapText="1"/>
      <protection locked="0"/>
    </xf>
    <xf numFmtId="0" fontId="7" fillId="7" borderId="14" xfId="0" applyFont="1" applyFill="1" applyBorder="1" applyAlignment="1" applyProtection="1">
      <alignment horizontal="center" vertical="center" wrapText="1"/>
      <protection locked="0"/>
    </xf>
    <xf numFmtId="0" fontId="19" fillId="0" borderId="6" xfId="0" applyFont="1" applyBorder="1" applyAlignment="1" applyProtection="1">
      <alignment horizontal="justify" vertical="center" wrapText="1"/>
      <protection locked="0"/>
    </xf>
    <xf numFmtId="0" fontId="7" fillId="3" borderId="17" xfId="0" applyFont="1" applyFill="1" applyBorder="1" applyAlignment="1" applyProtection="1">
      <alignment horizontal="left"/>
      <protection locked="0"/>
    </xf>
    <xf numFmtId="0" fontId="7" fillId="3" borderId="18" xfId="0" applyFont="1" applyFill="1" applyBorder="1" applyAlignment="1" applyProtection="1">
      <alignment horizontal="left"/>
      <protection locked="0"/>
    </xf>
    <xf numFmtId="0" fontId="7" fillId="3" borderId="19" xfId="0" applyFont="1" applyFill="1" applyBorder="1" applyAlignment="1" applyProtection="1">
      <alignment horizontal="left"/>
      <protection locked="0"/>
    </xf>
    <xf numFmtId="0" fontId="6" fillId="0" borderId="6" xfId="0" applyFont="1" applyBorder="1" applyAlignment="1" applyProtection="1">
      <alignment horizontal="justify" vertical="top"/>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17" fillId="0" borderId="6" xfId="0" applyFont="1" applyBorder="1" applyAlignment="1" applyProtection="1">
      <alignment horizontal="justify" vertical="center" wrapText="1"/>
      <protection locked="0"/>
    </xf>
    <xf numFmtId="0" fontId="7" fillId="8" borderId="44" xfId="0" applyFont="1" applyFill="1" applyBorder="1" applyAlignment="1" applyProtection="1">
      <alignment horizontal="center" vertical="center" wrapText="1"/>
      <protection locked="0"/>
    </xf>
    <xf numFmtId="0" fontId="7" fillId="8" borderId="33" xfId="0" applyFont="1" applyFill="1" applyBorder="1" applyAlignment="1" applyProtection="1">
      <alignment horizontal="center" vertical="center" wrapText="1"/>
      <protection locked="0"/>
    </xf>
    <xf numFmtId="0" fontId="7" fillId="8" borderId="45"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 fillId="0" borderId="0" xfId="0" applyFont="1" applyAlignment="1" applyProtection="1">
      <alignment horizontal="justify" vertical="justify"/>
      <protection locked="0"/>
    </xf>
    <xf numFmtId="0" fontId="8" fillId="0" borderId="0" xfId="0" applyFont="1" applyAlignment="1" applyProtection="1">
      <alignment horizontal="left" vertical="center"/>
      <protection locked="0"/>
    </xf>
    <xf numFmtId="0" fontId="9" fillId="9" borderId="29" xfId="0" applyFont="1" applyFill="1" applyBorder="1" applyAlignment="1" applyProtection="1">
      <alignment horizontal="center" vertical="center" wrapText="1"/>
      <protection locked="0"/>
    </xf>
    <xf numFmtId="0" fontId="9" fillId="9" borderId="25" xfId="0" applyFont="1" applyFill="1" applyBorder="1" applyAlignment="1" applyProtection="1">
      <alignment horizontal="center" vertical="center" wrapText="1"/>
      <protection locked="0"/>
    </xf>
    <xf numFmtId="0" fontId="6" fillId="8" borderId="44" xfId="0" applyFont="1" applyFill="1" applyBorder="1" applyAlignment="1" applyProtection="1">
      <alignment horizontal="left" vertical="center" wrapText="1"/>
      <protection locked="0"/>
    </xf>
    <xf numFmtId="0" fontId="6" fillId="8" borderId="63" xfId="0" applyFont="1" applyFill="1" applyBorder="1" applyAlignment="1" applyProtection="1">
      <alignment horizontal="left" vertical="center" wrapText="1"/>
      <protection locked="0"/>
    </xf>
    <xf numFmtId="0" fontId="6" fillId="8" borderId="64" xfId="0" applyFont="1" applyFill="1" applyBorder="1" applyAlignment="1" applyProtection="1">
      <alignment horizontal="left" vertical="center" wrapText="1"/>
      <protection locked="0"/>
    </xf>
    <xf numFmtId="0" fontId="6" fillId="8" borderId="33" xfId="0" applyFont="1" applyFill="1" applyBorder="1" applyAlignment="1" applyProtection="1">
      <alignment horizontal="left" vertical="center" wrapText="1"/>
      <protection locked="0"/>
    </xf>
    <xf numFmtId="0" fontId="6" fillId="8" borderId="66" xfId="0" applyFont="1" applyFill="1" applyBorder="1" applyAlignment="1" applyProtection="1">
      <alignment horizontal="left" vertical="center" wrapText="1"/>
      <protection locked="0"/>
    </xf>
    <xf numFmtId="0" fontId="6" fillId="8" borderId="32" xfId="0" applyFont="1" applyFill="1" applyBorder="1" applyAlignment="1" applyProtection="1">
      <alignment horizontal="left" vertical="center" wrapText="1"/>
      <protection locked="0"/>
    </xf>
    <xf numFmtId="0" fontId="6" fillId="8" borderId="60" xfId="0" applyFont="1" applyFill="1" applyBorder="1" applyAlignment="1" applyProtection="1">
      <alignment horizontal="left" vertical="center" wrapText="1"/>
      <protection locked="0"/>
    </xf>
    <xf numFmtId="0" fontId="6" fillId="8" borderId="65" xfId="0" applyFont="1" applyFill="1" applyBorder="1" applyAlignment="1" applyProtection="1">
      <alignment horizontal="left" vertical="center" wrapText="1"/>
      <protection locked="0"/>
    </xf>
    <xf numFmtId="0" fontId="6" fillId="8" borderId="29" xfId="0" applyFont="1" applyFill="1" applyBorder="1" applyAlignment="1" applyProtection="1">
      <alignment horizontal="left" vertical="center" wrapText="1"/>
      <protection locked="0"/>
    </xf>
    <xf numFmtId="0" fontId="6" fillId="8" borderId="59" xfId="0" applyFont="1" applyFill="1" applyBorder="1" applyAlignment="1" applyProtection="1">
      <alignment horizontal="left" vertical="center" wrapText="1"/>
      <protection locked="0"/>
    </xf>
    <xf numFmtId="0" fontId="6" fillId="8" borderId="14" xfId="0" applyFont="1" applyFill="1" applyBorder="1" applyAlignment="1" applyProtection="1">
      <alignment horizontal="left" vertical="center" wrapText="1"/>
      <protection locked="0"/>
    </xf>
    <xf numFmtId="0" fontId="6" fillId="8" borderId="22" xfId="0" applyFont="1" applyFill="1" applyBorder="1" applyAlignment="1" applyProtection="1">
      <alignment horizontal="left" vertical="center" wrapText="1"/>
      <protection locked="0"/>
    </xf>
    <xf numFmtId="0" fontId="6" fillId="8" borderId="12" xfId="0" applyFont="1" applyFill="1" applyBorder="1" applyAlignment="1" applyProtection="1">
      <alignment horizontal="left" vertical="center" wrapText="1"/>
      <protection locked="0"/>
    </xf>
    <xf numFmtId="0" fontId="6" fillId="8" borderId="20" xfId="0" applyFont="1" applyFill="1" applyBorder="1" applyAlignment="1" applyProtection="1">
      <alignment horizontal="left" vertical="center" wrapText="1"/>
      <protection locked="0"/>
    </xf>
    <xf numFmtId="0" fontId="6" fillId="8" borderId="6" xfId="0" applyFont="1" applyFill="1" applyBorder="1" applyAlignment="1" applyProtection="1">
      <alignment horizontal="left" vertical="center" wrapText="1"/>
      <protection locked="0"/>
    </xf>
    <xf numFmtId="0" fontId="6" fillId="8" borderId="15" xfId="0" applyFont="1" applyFill="1" applyBorder="1" applyAlignment="1" applyProtection="1">
      <alignment horizontal="left" vertical="center" wrapText="1"/>
      <protection locked="0"/>
    </xf>
    <xf numFmtId="0" fontId="6" fillId="8" borderId="28" xfId="0" applyFont="1" applyFill="1" applyBorder="1" applyAlignment="1" applyProtection="1">
      <alignment horizontal="left" vertical="center" wrapText="1"/>
      <protection locked="0"/>
    </xf>
    <xf numFmtId="0" fontId="6" fillId="8" borderId="31" xfId="0" applyFont="1" applyFill="1" applyBorder="1" applyAlignment="1" applyProtection="1">
      <alignment horizontal="left" vertical="center" wrapText="1"/>
      <protection locked="0"/>
    </xf>
    <xf numFmtId="0" fontId="6" fillId="8" borderId="47" xfId="0" applyFont="1" applyFill="1" applyBorder="1" applyAlignment="1" applyProtection="1">
      <alignment horizontal="left" vertical="center" wrapText="1"/>
      <protection locked="0"/>
    </xf>
    <xf numFmtId="0" fontId="6" fillId="8" borderId="30" xfId="0" applyFont="1" applyFill="1" applyBorder="1" applyAlignment="1" applyProtection="1">
      <alignment horizontal="left" vertical="center" wrapText="1"/>
      <protection locked="0"/>
    </xf>
    <xf numFmtId="0" fontId="6" fillId="8" borderId="53" xfId="0" applyFont="1" applyFill="1" applyBorder="1" applyAlignment="1" applyProtection="1">
      <alignment horizontal="left" vertical="center" wrapText="1"/>
      <protection locked="0"/>
    </xf>
    <xf numFmtId="0" fontId="6" fillId="8" borderId="7" xfId="0" applyFont="1" applyFill="1" applyBorder="1" applyAlignment="1" applyProtection="1">
      <alignment horizontal="left" vertical="center" wrapText="1"/>
      <protection locked="0"/>
    </xf>
    <xf numFmtId="0" fontId="7" fillId="7" borderId="6" xfId="0" applyFont="1" applyFill="1" applyBorder="1" applyAlignment="1" applyProtection="1">
      <alignment horizontal="left" vertical="center" wrapText="1"/>
      <protection locked="0"/>
    </xf>
    <xf numFmtId="0" fontId="7" fillId="7" borderId="15" xfId="0" applyFont="1" applyFill="1" applyBorder="1" applyAlignment="1" applyProtection="1">
      <alignment horizontal="center" vertical="center" wrapText="1"/>
      <protection locked="0"/>
    </xf>
    <xf numFmtId="0" fontId="7" fillId="7" borderId="16" xfId="0" applyFont="1" applyFill="1" applyBorder="1" applyAlignment="1" applyProtection="1">
      <alignment horizontal="center" vertical="center" wrapText="1"/>
      <protection locked="0"/>
    </xf>
    <xf numFmtId="0" fontId="7" fillId="7" borderId="20" xfId="0" applyFont="1" applyFill="1" applyBorder="1" applyAlignment="1" applyProtection="1">
      <alignment horizontal="center" vertical="center" wrapText="1"/>
      <protection locked="0"/>
    </xf>
    <xf numFmtId="0" fontId="1" fillId="0" borderId="6" xfId="0" applyFont="1" applyBorder="1" applyAlignment="1" applyProtection="1">
      <alignment horizontal="center"/>
      <protection locked="0"/>
    </xf>
    <xf numFmtId="0" fontId="7" fillId="7" borderId="15" xfId="0" applyFont="1" applyFill="1" applyBorder="1" applyAlignment="1" applyProtection="1">
      <alignment horizontal="justify" vertical="center" wrapText="1"/>
      <protection locked="0"/>
    </xf>
    <xf numFmtId="0" fontId="7" fillId="7" borderId="20" xfId="0" applyFont="1" applyFill="1" applyBorder="1" applyAlignment="1" applyProtection="1">
      <alignment horizontal="justify" vertical="center" wrapText="1"/>
      <protection locked="0"/>
    </xf>
    <xf numFmtId="0" fontId="15" fillId="0" borderId="0" xfId="0" applyFont="1" applyAlignment="1" applyProtection="1">
      <alignment horizontal="justify" vertical="center"/>
      <protection locked="0"/>
    </xf>
    <xf numFmtId="0" fontId="8"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12" fillId="7" borderId="15" xfId="0" applyFont="1" applyFill="1" applyBorder="1" applyAlignment="1" applyProtection="1">
      <alignment horizontal="justify" vertical="center" wrapText="1"/>
      <protection locked="0"/>
    </xf>
    <xf numFmtId="0" fontId="12" fillId="7" borderId="20" xfId="0" applyFont="1" applyFill="1" applyBorder="1" applyAlignment="1" applyProtection="1">
      <alignment horizontal="justify" vertical="center" wrapText="1"/>
      <protection locked="0"/>
    </xf>
    <xf numFmtId="0" fontId="11" fillId="0" borderId="15"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6" fillId="8" borderId="9" xfId="0" applyFont="1" applyFill="1" applyBorder="1" applyAlignment="1" applyProtection="1">
      <alignment horizontal="left" vertical="center" wrapText="1"/>
      <protection locked="0"/>
    </xf>
    <xf numFmtId="0" fontId="6" fillId="8" borderId="21" xfId="0" applyFont="1" applyFill="1" applyBorder="1" applyAlignment="1" applyProtection="1">
      <alignment horizontal="left" vertical="center" wrapText="1"/>
      <protection locked="0"/>
    </xf>
    <xf numFmtId="0" fontId="6" fillId="0" borderId="46"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41" xfId="0" applyFont="1" applyBorder="1" applyAlignment="1" applyProtection="1">
      <alignment horizontal="justify" vertical="center" wrapText="1"/>
      <protection locked="0"/>
    </xf>
    <xf numFmtId="0" fontId="6" fillId="0" borderId="42" xfId="0" applyFont="1" applyBorder="1" applyAlignment="1" applyProtection="1">
      <alignment horizontal="justify" vertical="center" wrapText="1"/>
      <protection locked="0"/>
    </xf>
    <xf numFmtId="0" fontId="6" fillId="0" borderId="43" xfId="0" applyFont="1" applyBorder="1" applyAlignment="1" applyProtection="1">
      <alignment horizontal="justify" vertical="center" wrapText="1"/>
      <protection locked="0"/>
    </xf>
    <xf numFmtId="0" fontId="6" fillId="7" borderId="6" xfId="0" applyFont="1" applyFill="1" applyBorder="1" applyAlignment="1" applyProtection="1">
      <alignment horizontal="center" vertical="center" wrapText="1"/>
      <protection locked="0"/>
    </xf>
    <xf numFmtId="0" fontId="7" fillId="0" borderId="58" xfId="0" applyFont="1" applyBorder="1" applyAlignment="1" applyProtection="1">
      <alignment horizontal="right" vertical="center" wrapText="1"/>
      <protection locked="0"/>
    </xf>
    <xf numFmtId="0" fontId="7" fillId="0" borderId="34" xfId="0" applyFont="1" applyBorder="1" applyAlignment="1" applyProtection="1">
      <alignment horizontal="right" vertical="center" wrapText="1"/>
      <protection locked="0"/>
    </xf>
    <xf numFmtId="0" fontId="7" fillId="0" borderId="35" xfId="0" applyFont="1" applyBorder="1" applyAlignment="1" applyProtection="1">
      <alignment horizontal="right" vertical="center" wrapText="1"/>
      <protection locked="0"/>
    </xf>
    <xf numFmtId="0" fontId="7" fillId="0" borderId="61" xfId="0" applyFont="1" applyBorder="1" applyAlignment="1" applyProtection="1">
      <alignment horizontal="right" vertical="center" wrapText="1"/>
      <protection locked="0"/>
    </xf>
    <xf numFmtId="1" fontId="6" fillId="0" borderId="49" xfId="0" applyNumberFormat="1" applyFont="1" applyBorder="1" applyAlignment="1">
      <alignment horizontal="center" vertical="center"/>
    </xf>
    <xf numFmtId="1" fontId="6" fillId="0" borderId="43" xfId="0" applyNumberFormat="1" applyFont="1" applyBorder="1" applyAlignment="1">
      <alignment horizontal="center" vertical="center"/>
    </xf>
    <xf numFmtId="1" fontId="6" fillId="0" borderId="41" xfId="0" applyNumberFormat="1" applyFont="1" applyBorder="1" applyAlignment="1">
      <alignment horizontal="center" vertical="center"/>
    </xf>
    <xf numFmtId="1" fontId="6" fillId="0" borderId="42" xfId="0" applyNumberFormat="1" applyFont="1" applyBorder="1" applyAlignment="1">
      <alignment horizontal="center" vertical="center"/>
    </xf>
    <xf numFmtId="0" fontId="6" fillId="0" borderId="28" xfId="0" applyFont="1" applyBorder="1" applyAlignment="1" applyProtection="1">
      <alignment horizontal="justify" vertical="center" wrapText="1"/>
      <protection locked="0"/>
    </xf>
    <xf numFmtId="0" fontId="6" fillId="0" borderId="29" xfId="0" applyFont="1" applyBorder="1" applyAlignment="1" applyProtection="1">
      <alignment horizontal="justify" vertical="center" wrapText="1"/>
      <protection locked="0"/>
    </xf>
    <xf numFmtId="0" fontId="6" fillId="0" borderId="25" xfId="0" applyFont="1" applyBorder="1" applyAlignment="1" applyProtection="1">
      <alignment horizontal="justify" vertical="center" wrapText="1"/>
      <protection locked="0"/>
    </xf>
    <xf numFmtId="0" fontId="6" fillId="0" borderId="31" xfId="0" applyFont="1" applyBorder="1" applyAlignment="1" applyProtection="1">
      <alignment horizontal="justify" vertical="center" wrapText="1"/>
      <protection locked="0"/>
    </xf>
    <xf numFmtId="0" fontId="6" fillId="0" borderId="32" xfId="0" applyFont="1" applyBorder="1" applyAlignment="1" applyProtection="1">
      <alignment horizontal="justify" vertical="center" wrapText="1"/>
      <protection locked="0"/>
    </xf>
    <xf numFmtId="0" fontId="6" fillId="0" borderId="26" xfId="0" applyFont="1" applyBorder="1" applyAlignment="1" applyProtection="1">
      <alignment horizontal="justify" vertical="center" wrapText="1"/>
      <protection locked="0"/>
    </xf>
    <xf numFmtId="0" fontId="6" fillId="0" borderId="47" xfId="0" applyFont="1" applyBorder="1" applyAlignment="1" applyProtection="1">
      <alignment horizontal="justify" vertical="center" wrapText="1"/>
      <protection locked="0"/>
    </xf>
    <xf numFmtId="0" fontId="6" fillId="0" borderId="22" xfId="0" applyFont="1" applyBorder="1" applyAlignment="1" applyProtection="1">
      <alignment horizontal="justify" vertical="center" wrapText="1"/>
      <protection locked="0"/>
    </xf>
    <xf numFmtId="0" fontId="6" fillId="0" borderId="48" xfId="0" applyFont="1" applyBorder="1" applyAlignment="1" applyProtection="1">
      <alignment horizontal="justify" vertical="center" wrapText="1"/>
      <protection locked="0"/>
    </xf>
    <xf numFmtId="0" fontId="6" fillId="0" borderId="30" xfId="0" applyFont="1" applyBorder="1" applyAlignment="1" applyProtection="1">
      <alignment horizontal="justify" vertical="center" wrapText="1"/>
      <protection locked="0"/>
    </xf>
    <xf numFmtId="0" fontId="6" fillId="0" borderId="27" xfId="0" applyFont="1" applyBorder="1" applyAlignment="1" applyProtection="1">
      <alignment horizontal="justify" vertical="center" wrapText="1"/>
      <protection locked="0"/>
    </xf>
    <xf numFmtId="0" fontId="6" fillId="0" borderId="60" xfId="0" applyFont="1" applyBorder="1" applyAlignment="1" applyProtection="1">
      <alignment horizontal="justify" vertical="center" wrapText="1"/>
      <protection locked="0"/>
    </xf>
    <xf numFmtId="0" fontId="7" fillId="0" borderId="37" xfId="0" applyFont="1" applyBorder="1" applyAlignment="1" applyProtection="1">
      <alignment horizontal="center" vertical="top"/>
      <protection locked="0"/>
    </xf>
    <xf numFmtId="0" fontId="7" fillId="0" borderId="35" xfId="0" applyFont="1" applyBorder="1" applyAlignment="1" applyProtection="1">
      <alignment horizontal="center" vertical="top"/>
      <protection locked="0"/>
    </xf>
    <xf numFmtId="0" fontId="7" fillId="0" borderId="38" xfId="0" applyFont="1" applyBorder="1" applyAlignment="1" applyProtection="1">
      <alignment horizontal="center" vertical="top"/>
      <protection locked="0"/>
    </xf>
    <xf numFmtId="0" fontId="6" fillId="0" borderId="49" xfId="0" applyFont="1" applyBorder="1" applyAlignment="1" applyProtection="1">
      <alignment horizontal="justify" vertical="center" wrapText="1"/>
      <protection locked="0"/>
    </xf>
    <xf numFmtId="0" fontId="6" fillId="0" borderId="67" xfId="0" applyFont="1" applyBorder="1" applyAlignment="1" applyProtection="1">
      <alignment horizontal="justify" vertical="center" wrapText="1"/>
      <protection locked="0"/>
    </xf>
    <xf numFmtId="0" fontId="6" fillId="8" borderId="47" xfId="0" applyFont="1" applyFill="1" applyBorder="1" applyAlignment="1" applyProtection="1">
      <alignment horizontal="left" vertical="top" wrapText="1"/>
      <protection locked="0"/>
    </xf>
    <xf numFmtId="0" fontId="6" fillId="8" borderId="12" xfId="0" applyFont="1" applyFill="1" applyBorder="1" applyAlignment="1" applyProtection="1">
      <alignment horizontal="left" vertical="top" wrapText="1"/>
      <protection locked="0"/>
    </xf>
    <xf numFmtId="0" fontId="6" fillId="8" borderId="31" xfId="0" applyFont="1" applyFill="1" applyBorder="1" applyAlignment="1" applyProtection="1">
      <alignment horizontal="left" vertical="top" wrapText="1"/>
      <protection locked="0"/>
    </xf>
    <xf numFmtId="0" fontId="6" fillId="8" borderId="60" xfId="0" applyFont="1" applyFill="1" applyBorder="1" applyAlignment="1" applyProtection="1">
      <alignment horizontal="left" vertical="top" wrapText="1"/>
      <protection locked="0"/>
    </xf>
    <xf numFmtId="0" fontId="6" fillId="0" borderId="49"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7" fillId="3" borderId="19" xfId="0" applyFont="1" applyFill="1" applyBorder="1" applyAlignment="1" applyProtection="1">
      <alignment horizontal="left" vertical="center"/>
      <protection locked="0"/>
    </xf>
    <xf numFmtId="0" fontId="6" fillId="0" borderId="31" xfId="0" applyFont="1" applyBorder="1" applyAlignment="1" applyProtection="1">
      <alignment horizontal="justify" vertical="top"/>
      <protection locked="0"/>
    </xf>
    <xf numFmtId="0" fontId="6" fillId="0" borderId="32" xfId="0" applyFont="1" applyBorder="1" applyAlignment="1" applyProtection="1">
      <alignment horizontal="justify" vertical="top"/>
      <protection locked="0"/>
    </xf>
    <xf numFmtId="0" fontId="6" fillId="0" borderId="26" xfId="0" applyFont="1" applyBorder="1" applyAlignment="1" applyProtection="1">
      <alignment horizontal="justify" vertical="top"/>
      <protection locked="0"/>
    </xf>
    <xf numFmtId="0" fontId="7" fillId="0" borderId="0" xfId="0" applyFont="1" applyAlignment="1" applyProtection="1">
      <alignment horizontal="justify" vertical="center" wrapText="1"/>
      <protection locked="0"/>
    </xf>
    <xf numFmtId="0" fontId="7" fillId="2" borderId="0" xfId="0" applyFont="1" applyFill="1" applyAlignment="1" applyProtection="1">
      <alignment horizontal="justify"/>
      <protection locked="0"/>
    </xf>
    <xf numFmtId="0" fontId="7" fillId="2" borderId="6" xfId="0" applyFont="1" applyFill="1" applyBorder="1" applyAlignment="1" applyProtection="1">
      <alignment horizontal="justify" vertical="center"/>
      <protection locked="0"/>
    </xf>
    <xf numFmtId="0" fontId="7" fillId="0" borderId="0" xfId="0" applyFont="1" applyAlignment="1" applyProtection="1">
      <alignment horizontal="center"/>
      <protection locked="0"/>
    </xf>
    <xf numFmtId="0" fontId="6" fillId="0" borderId="53" xfId="0" applyFont="1" applyBorder="1" applyAlignment="1" applyProtection="1">
      <alignment horizontal="justify" vertical="center" wrapText="1"/>
      <protection locked="0"/>
    </xf>
    <xf numFmtId="0" fontId="6" fillId="0" borderId="21" xfId="0" applyFont="1" applyBorder="1" applyAlignment="1" applyProtection="1">
      <alignment horizontal="justify" vertical="center" wrapText="1"/>
      <protection locked="0"/>
    </xf>
    <xf numFmtId="0" fontId="6" fillId="0" borderId="54" xfId="0" applyFont="1" applyBorder="1" applyAlignment="1" applyProtection="1">
      <alignment horizontal="justify" vertical="center" wrapText="1"/>
      <protection locked="0"/>
    </xf>
    <xf numFmtId="0" fontId="6" fillId="0" borderId="59" xfId="0" applyFont="1" applyBorder="1" applyAlignment="1" applyProtection="1">
      <alignment horizontal="justify" vertical="center" wrapText="1"/>
      <protection locked="0"/>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55" xfId="0" applyFont="1" applyBorder="1" applyAlignment="1">
      <alignment horizontal="left" vertical="center" wrapText="1"/>
    </xf>
    <xf numFmtId="0" fontId="6" fillId="0" borderId="0" xfId="0" applyFont="1" applyAlignment="1">
      <alignment horizontal="left" vertical="center" wrapText="1"/>
    </xf>
    <xf numFmtId="0" fontId="6" fillId="0" borderId="52" xfId="0" applyFont="1" applyBorder="1" applyAlignment="1">
      <alignment horizontal="left" vertical="center" wrapText="1"/>
    </xf>
    <xf numFmtId="164" fontId="6" fillId="0" borderId="51" xfId="0" applyNumberFormat="1" applyFont="1" applyBorder="1" applyAlignment="1">
      <alignment horizontal="center" vertical="center"/>
    </xf>
    <xf numFmtId="1" fontId="6" fillId="0" borderId="46" xfId="0" applyNumberFormat="1" applyFont="1" applyBorder="1" applyAlignment="1">
      <alignment horizontal="center" vertical="center"/>
    </xf>
    <xf numFmtId="1" fontId="6" fillId="0" borderId="51" xfId="0" applyNumberFormat="1" applyFont="1" applyBorder="1" applyAlignment="1">
      <alignment horizontal="center" vertical="center"/>
    </xf>
    <xf numFmtId="0" fontId="6" fillId="0" borderId="56" xfId="0" applyFont="1" applyBorder="1" applyAlignment="1">
      <alignment horizontal="left" vertical="center" wrapText="1"/>
    </xf>
    <xf numFmtId="0" fontId="6" fillId="0" borderId="5" xfId="0" applyFont="1" applyBorder="1" applyAlignment="1">
      <alignment horizontal="left" vertical="center" wrapText="1"/>
    </xf>
    <xf numFmtId="164" fontId="6" fillId="0" borderId="17" xfId="0" applyNumberFormat="1" applyFont="1" applyBorder="1" applyAlignment="1">
      <alignment horizontal="center" vertical="center"/>
    </xf>
    <xf numFmtId="164" fontId="6" fillId="0" borderId="56" xfId="0" applyNumberFormat="1" applyFont="1" applyBorder="1" applyAlignment="1">
      <alignment horizontal="center" vertical="center"/>
    </xf>
    <xf numFmtId="1" fontId="6" fillId="0" borderId="62" xfId="0" applyNumberFormat="1" applyFont="1" applyBorder="1" applyAlignment="1">
      <alignment horizontal="center" vertical="center"/>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84496</xdr:colOff>
      <xdr:row>1</xdr:row>
      <xdr:rowOff>30726</xdr:rowOff>
    </xdr:from>
    <xdr:to>
      <xdr:col>0</xdr:col>
      <xdr:colOff>948096</xdr:colOff>
      <xdr:row>1</xdr:row>
      <xdr:rowOff>894326</xdr:rowOff>
    </xdr:to>
    <xdr:pic>
      <xdr:nvPicPr>
        <xdr:cNvPr id="3" name="Imagen 2" descr="Imagen que contiene Forma&#10;&#10;Descripción generada automáticamente">
          <a:extLst>
            <a:ext uri="{FF2B5EF4-FFF2-40B4-BE49-F238E27FC236}">
              <a16:creationId xmlns:a16="http://schemas.microsoft.com/office/drawing/2014/main" id="{12EFDE9C-5670-C264-0D16-C57BEB566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96" y="199718"/>
          <a:ext cx="863600" cy="863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400"/>
  <sheetViews>
    <sheetView tabSelected="1" zoomScaleNormal="100" zoomScaleSheetLayoutView="154" workbookViewId="0">
      <selection activeCell="A2" sqref="A2:K2"/>
    </sheetView>
  </sheetViews>
  <sheetFormatPr baseColWidth="10" defaultColWidth="11.42578125" defaultRowHeight="12.75" x14ac:dyDescent="0.2"/>
  <cols>
    <col min="1" max="1" width="14.5703125" style="1" customWidth="1"/>
    <col min="2" max="2" width="13.140625" style="1" customWidth="1"/>
    <col min="3" max="5" width="9.28515625" style="1" customWidth="1"/>
    <col min="6" max="7" width="5" style="1" customWidth="1"/>
    <col min="8" max="8" width="10.140625" style="1" customWidth="1"/>
    <col min="9" max="9" width="9.28515625" style="2" customWidth="1"/>
    <col min="10" max="10" width="10.5703125" style="2" customWidth="1"/>
    <col min="11" max="11" width="6.85546875" style="2" customWidth="1"/>
    <col min="12" max="12" width="6.85546875" style="1" hidden="1" customWidth="1"/>
    <col min="13" max="13" width="6.85546875" style="1" customWidth="1"/>
    <col min="14" max="16384" width="11.42578125" style="1"/>
  </cols>
  <sheetData>
    <row r="2" spans="1:12" ht="72" customHeight="1" x14ac:dyDescent="0.2">
      <c r="A2" s="279" t="s">
        <v>257</v>
      </c>
      <c r="B2" s="279"/>
      <c r="C2" s="279"/>
      <c r="D2" s="279"/>
      <c r="E2" s="279"/>
      <c r="F2" s="279"/>
      <c r="G2" s="279"/>
      <c r="H2" s="279"/>
      <c r="I2" s="279"/>
      <c r="J2" s="279"/>
      <c r="K2" s="279"/>
    </row>
    <row r="3" spans="1:12" ht="15.95" customHeight="1" x14ac:dyDescent="0.2"/>
    <row r="4" spans="1:12" ht="13.5" customHeight="1" x14ac:dyDescent="0.2">
      <c r="A4" s="3"/>
      <c r="B4" s="3"/>
      <c r="C4" s="3"/>
      <c r="D4" s="3"/>
      <c r="F4" s="115" t="s">
        <v>0</v>
      </c>
      <c r="G4" s="115"/>
      <c r="H4" s="115"/>
      <c r="I4" s="123"/>
      <c r="J4" s="123"/>
      <c r="K4" s="123"/>
    </row>
    <row r="5" spans="1:12" ht="24" customHeight="1" x14ac:dyDescent="0.2">
      <c r="A5" s="3"/>
      <c r="B5" s="3"/>
      <c r="C5" s="3"/>
      <c r="D5" s="3"/>
      <c r="F5" s="115" t="s">
        <v>1</v>
      </c>
      <c r="G5" s="115"/>
      <c r="H5" s="115"/>
      <c r="I5" s="280"/>
      <c r="J5" s="280"/>
      <c r="K5" s="280"/>
    </row>
    <row r="6" spans="1:12" ht="13.5" customHeight="1" x14ac:dyDescent="0.2">
      <c r="A6" s="3"/>
      <c r="B6" s="3"/>
      <c r="C6" s="3"/>
      <c r="D6" s="3"/>
      <c r="F6" s="115" t="s">
        <v>2</v>
      </c>
      <c r="G6" s="115"/>
      <c r="H6" s="115"/>
      <c r="I6" s="115" t="s">
        <v>3</v>
      </c>
      <c r="J6" s="115"/>
      <c r="K6" s="5"/>
    </row>
    <row r="7" spans="1:12" ht="15.95" customHeight="1" x14ac:dyDescent="0.2">
      <c r="A7" s="3"/>
      <c r="B7" s="3"/>
      <c r="C7" s="3"/>
      <c r="D7" s="3"/>
      <c r="E7" s="6"/>
      <c r="F7" s="115"/>
      <c r="G7" s="115"/>
      <c r="H7" s="115"/>
      <c r="I7" s="115" t="s">
        <v>4</v>
      </c>
      <c r="J7" s="115"/>
      <c r="K7" s="5"/>
    </row>
    <row r="8" spans="1:12" ht="15.95" customHeight="1" x14ac:dyDescent="0.2">
      <c r="A8" s="7"/>
      <c r="B8" s="8"/>
      <c r="C8" s="7"/>
      <c r="D8" s="7"/>
      <c r="E8" s="7"/>
      <c r="F8" s="7"/>
      <c r="I8" s="1"/>
      <c r="J8" s="1"/>
      <c r="K8" s="1"/>
    </row>
    <row r="9" spans="1:12" ht="15.95" customHeight="1" x14ac:dyDescent="0.2">
      <c r="A9" s="278" t="s">
        <v>5</v>
      </c>
      <c r="B9" s="278"/>
      <c r="C9" s="278"/>
      <c r="D9" s="278"/>
      <c r="E9" s="278"/>
      <c r="F9" s="278"/>
      <c r="G9" s="278"/>
      <c r="H9" s="278"/>
      <c r="I9" s="278"/>
      <c r="J9" s="278"/>
      <c r="K9" s="278"/>
    </row>
    <row r="10" spans="1:12" s="9" customFormat="1" ht="15.95" customHeight="1" x14ac:dyDescent="0.2">
      <c r="A10" s="281" t="s">
        <v>6</v>
      </c>
      <c r="B10" s="282"/>
      <c r="C10" s="283"/>
      <c r="D10" s="284"/>
      <c r="E10" s="284"/>
      <c r="F10" s="284"/>
      <c r="G10" s="284"/>
      <c r="H10" s="284"/>
      <c r="I10" s="284"/>
      <c r="J10" s="284"/>
      <c r="K10" s="285"/>
    </row>
    <row r="11" spans="1:12" s="9" customFormat="1" ht="15.95" customHeight="1" x14ac:dyDescent="0.2">
      <c r="A11" s="276" t="s">
        <v>7</v>
      </c>
      <c r="B11" s="277"/>
      <c r="C11" s="155"/>
      <c r="D11" s="156"/>
      <c r="E11" s="156"/>
      <c r="F11" s="156"/>
      <c r="G11" s="156"/>
      <c r="H11" s="156"/>
      <c r="I11" s="156"/>
      <c r="J11" s="156"/>
      <c r="K11" s="157"/>
    </row>
    <row r="12" spans="1:12" s="9" customFormat="1" ht="27" customHeight="1" x14ac:dyDescent="0.2">
      <c r="A12" s="276" t="s">
        <v>8</v>
      </c>
      <c r="B12" s="277"/>
      <c r="C12" s="155"/>
      <c r="D12" s="156"/>
      <c r="E12" s="156"/>
      <c r="F12" s="156"/>
      <c r="G12" s="156"/>
      <c r="H12" s="156"/>
      <c r="I12" s="156"/>
      <c r="J12" s="156"/>
      <c r="K12" s="157"/>
    </row>
    <row r="13" spans="1:12" ht="15.95" customHeight="1" x14ac:dyDescent="0.2">
      <c r="A13" s="271" t="s">
        <v>9</v>
      </c>
      <c r="B13" s="271"/>
      <c r="C13" s="123"/>
      <c r="D13" s="123"/>
      <c r="E13" s="123"/>
      <c r="F13" s="123"/>
      <c r="G13" s="123"/>
      <c r="H13" s="123"/>
      <c r="I13" s="123"/>
      <c r="J13" s="123"/>
      <c r="K13" s="123"/>
      <c r="L13" s="6"/>
    </row>
    <row r="14" spans="1:12" s="9" customFormat="1" ht="15.95" customHeight="1" x14ac:dyDescent="0.2">
      <c r="A14" s="276" t="s">
        <v>10</v>
      </c>
      <c r="B14" s="277"/>
      <c r="C14" s="155"/>
      <c r="D14" s="156"/>
      <c r="E14" s="156"/>
      <c r="F14" s="156"/>
      <c r="G14" s="156"/>
      <c r="H14" s="156"/>
      <c r="I14" s="156"/>
      <c r="J14" s="156"/>
      <c r="K14" s="157"/>
    </row>
    <row r="15" spans="1:12" s="9" customFormat="1" ht="15.95" customHeight="1" x14ac:dyDescent="0.2">
      <c r="A15" s="271" t="s">
        <v>11</v>
      </c>
      <c r="B15" s="271"/>
      <c r="C15" s="123"/>
      <c r="D15" s="123"/>
      <c r="E15" s="123"/>
      <c r="F15" s="272" t="s">
        <v>12</v>
      </c>
      <c r="G15" s="273"/>
      <c r="H15" s="274"/>
      <c r="I15" s="275"/>
      <c r="J15" s="275"/>
      <c r="K15" s="275"/>
    </row>
    <row r="16" spans="1:12" ht="15.95" customHeight="1" x14ac:dyDescent="0.25">
      <c r="A16" s="11"/>
      <c r="B16" s="12"/>
      <c r="C16" s="12"/>
      <c r="D16" s="12"/>
      <c r="E16" s="12"/>
      <c r="F16" s="12"/>
      <c r="G16" s="12"/>
      <c r="H16" s="13"/>
      <c r="I16" s="14"/>
      <c r="J16" s="14"/>
    </row>
    <row r="17" spans="1:11" ht="15.95" customHeight="1" x14ac:dyDescent="0.25">
      <c r="A17" s="15" t="s">
        <v>13</v>
      </c>
      <c r="B17" s="12"/>
      <c r="C17" s="12"/>
      <c r="D17" s="12"/>
      <c r="E17" s="12"/>
      <c r="F17" s="12"/>
      <c r="G17" s="12"/>
      <c r="H17" s="13"/>
      <c r="I17" s="14"/>
      <c r="J17" s="14"/>
    </row>
    <row r="18" spans="1:11" ht="15.95" customHeight="1" x14ac:dyDescent="0.2">
      <c r="A18" s="115" t="s">
        <v>14</v>
      </c>
      <c r="B18" s="115"/>
      <c r="C18" s="115"/>
      <c r="D18" s="115"/>
      <c r="E18" s="115"/>
      <c r="F18" s="115"/>
      <c r="G18" s="115"/>
      <c r="H18" s="115"/>
      <c r="I18" s="115"/>
      <c r="J18" s="115"/>
      <c r="K18" s="115"/>
    </row>
    <row r="19" spans="1:11" ht="15.95" customHeight="1" x14ac:dyDescent="0.2">
      <c r="A19" s="293" t="s">
        <v>15</v>
      </c>
      <c r="B19" s="293"/>
      <c r="C19" s="293"/>
      <c r="D19" s="293"/>
      <c r="E19" s="293"/>
      <c r="F19" s="293"/>
      <c r="G19" s="293"/>
      <c r="H19" s="293" t="s">
        <v>16</v>
      </c>
      <c r="I19" s="293"/>
      <c r="J19" s="293"/>
      <c r="K19" s="293"/>
    </row>
    <row r="20" spans="1:11" ht="15.95" customHeight="1" x14ac:dyDescent="0.2">
      <c r="A20" s="123"/>
      <c r="B20" s="123"/>
      <c r="C20" s="123"/>
      <c r="D20" s="123"/>
      <c r="E20" s="123"/>
      <c r="F20" s="123"/>
      <c r="G20" s="123"/>
      <c r="H20" s="123"/>
      <c r="I20" s="123"/>
      <c r="J20" s="123"/>
      <c r="K20" s="123"/>
    </row>
    <row r="21" spans="1:11" ht="15.95" customHeight="1" x14ac:dyDescent="0.2">
      <c r="A21" s="123"/>
      <c r="B21" s="123"/>
      <c r="C21" s="123"/>
      <c r="D21" s="123"/>
      <c r="E21" s="123"/>
      <c r="F21" s="123"/>
      <c r="G21" s="123"/>
      <c r="H21" s="123"/>
      <c r="I21" s="123"/>
      <c r="J21" s="123"/>
      <c r="K21" s="123"/>
    </row>
    <row r="22" spans="1:11" ht="15.95" customHeight="1" x14ac:dyDescent="0.2">
      <c r="A22" s="123"/>
      <c r="B22" s="123"/>
      <c r="C22" s="123"/>
      <c r="D22" s="123"/>
      <c r="E22" s="123"/>
      <c r="F22" s="123"/>
      <c r="G22" s="123"/>
      <c r="H22" s="123"/>
      <c r="I22" s="123"/>
      <c r="J22" s="123"/>
      <c r="K22" s="123"/>
    </row>
    <row r="23" spans="1:11" ht="15.95" customHeight="1" x14ac:dyDescent="0.2">
      <c r="A23" s="123"/>
      <c r="B23" s="123"/>
      <c r="C23" s="123"/>
      <c r="D23" s="123"/>
      <c r="E23" s="123"/>
      <c r="F23" s="123"/>
      <c r="G23" s="123"/>
      <c r="H23" s="123"/>
      <c r="I23" s="123"/>
      <c r="J23" s="123"/>
      <c r="K23" s="123"/>
    </row>
    <row r="24" spans="1:11" ht="15.95" customHeight="1" thickBot="1" x14ac:dyDescent="0.25">
      <c r="A24" s="96"/>
      <c r="B24" s="96"/>
      <c r="C24" s="96"/>
      <c r="D24" s="96"/>
      <c r="E24" s="96"/>
      <c r="F24" s="96"/>
      <c r="G24" s="96"/>
      <c r="H24" s="96"/>
      <c r="I24" s="96"/>
      <c r="J24" s="96"/>
      <c r="K24" s="96"/>
    </row>
    <row r="25" spans="1:11" ht="15.95" customHeight="1" thickBot="1" x14ac:dyDescent="0.25">
      <c r="A25" s="238" t="s">
        <v>17</v>
      </c>
      <c r="B25" s="239"/>
      <c r="C25" s="239"/>
      <c r="D25" s="239"/>
      <c r="E25" s="239"/>
      <c r="F25" s="239"/>
      <c r="G25" s="239"/>
      <c r="H25" s="239"/>
      <c r="I25" s="239"/>
      <c r="J25" s="239"/>
      <c r="K25" s="240"/>
    </row>
    <row r="26" spans="1:11" ht="26.25" customHeight="1" thickBot="1" x14ac:dyDescent="0.25">
      <c r="A26" s="249" t="s">
        <v>75</v>
      </c>
      <c r="B26" s="250"/>
      <c r="C26" s="97"/>
      <c r="D26" s="251" t="s">
        <v>76</v>
      </c>
      <c r="E26" s="252"/>
      <c r="F26" s="252"/>
      <c r="G26" s="252"/>
      <c r="H26" s="252"/>
      <c r="I26" s="252"/>
      <c r="J26" s="250"/>
      <c r="K26" s="98"/>
    </row>
    <row r="27" spans="1:11" ht="15.95" customHeight="1" x14ac:dyDescent="0.2">
      <c r="A27" s="265" t="s">
        <v>77</v>
      </c>
      <c r="B27" s="258"/>
      <c r="C27" s="288"/>
      <c r="D27" s="256" t="s">
        <v>78</v>
      </c>
      <c r="E27" s="257"/>
      <c r="F27" s="257"/>
      <c r="G27" s="257"/>
      <c r="H27" s="257"/>
      <c r="I27" s="257"/>
      <c r="J27" s="258"/>
      <c r="K27" s="99"/>
    </row>
    <row r="28" spans="1:11" ht="15.95" customHeight="1" thickBot="1" x14ac:dyDescent="0.25">
      <c r="A28" s="266"/>
      <c r="B28" s="255"/>
      <c r="C28" s="289"/>
      <c r="D28" s="253" t="s">
        <v>79</v>
      </c>
      <c r="E28" s="254"/>
      <c r="F28" s="254"/>
      <c r="G28" s="254"/>
      <c r="H28" s="254"/>
      <c r="I28" s="254"/>
      <c r="J28" s="255"/>
      <c r="K28" s="100"/>
    </row>
    <row r="29" spans="1:11" ht="15.95" customHeight="1" x14ac:dyDescent="0.2">
      <c r="A29" s="267" t="s">
        <v>80</v>
      </c>
      <c r="B29" s="261"/>
      <c r="C29" s="317"/>
      <c r="D29" s="259" t="s">
        <v>81</v>
      </c>
      <c r="E29" s="260"/>
      <c r="F29" s="260"/>
      <c r="G29" s="260"/>
      <c r="H29" s="260"/>
      <c r="I29" s="260"/>
      <c r="J29" s="261"/>
      <c r="K29" s="101"/>
    </row>
    <row r="30" spans="1:11" ht="15.95" customHeight="1" x14ac:dyDescent="0.2">
      <c r="A30" s="268"/>
      <c r="B30" s="264"/>
      <c r="C30" s="291"/>
      <c r="D30" s="262" t="s">
        <v>82</v>
      </c>
      <c r="E30" s="263"/>
      <c r="F30" s="263"/>
      <c r="G30" s="263"/>
      <c r="H30" s="263"/>
      <c r="I30" s="263"/>
      <c r="J30" s="264"/>
      <c r="K30" s="102"/>
    </row>
    <row r="31" spans="1:11" ht="27" customHeight="1" x14ac:dyDescent="0.2">
      <c r="A31" s="268"/>
      <c r="B31" s="264"/>
      <c r="C31" s="291"/>
      <c r="D31" s="262" t="s">
        <v>83</v>
      </c>
      <c r="E31" s="263"/>
      <c r="F31" s="263"/>
      <c r="G31" s="263"/>
      <c r="H31" s="263"/>
      <c r="I31" s="263"/>
      <c r="J31" s="264"/>
      <c r="K31" s="102"/>
    </row>
    <row r="32" spans="1:11" ht="27" customHeight="1" x14ac:dyDescent="0.2">
      <c r="A32" s="268"/>
      <c r="B32" s="264"/>
      <c r="C32" s="291"/>
      <c r="D32" s="262" t="s">
        <v>84</v>
      </c>
      <c r="E32" s="263"/>
      <c r="F32" s="263"/>
      <c r="G32" s="263"/>
      <c r="H32" s="263"/>
      <c r="I32" s="263"/>
      <c r="J32" s="264"/>
      <c r="K32" s="102"/>
    </row>
    <row r="33" spans="1:11" ht="26.25" customHeight="1" thickBot="1" x14ac:dyDescent="0.25">
      <c r="A33" s="269"/>
      <c r="B33" s="270"/>
      <c r="C33" s="318"/>
      <c r="D33" s="286" t="s">
        <v>85</v>
      </c>
      <c r="E33" s="287"/>
      <c r="F33" s="287"/>
      <c r="G33" s="287"/>
      <c r="H33" s="287"/>
      <c r="I33" s="287"/>
      <c r="J33" s="270"/>
      <c r="K33" s="103"/>
    </row>
    <row r="34" spans="1:11" ht="15.95" customHeight="1" x14ac:dyDescent="0.2">
      <c r="A34" s="265" t="s">
        <v>86</v>
      </c>
      <c r="B34" s="258"/>
      <c r="C34" s="290"/>
      <c r="D34" s="256" t="s">
        <v>87</v>
      </c>
      <c r="E34" s="257"/>
      <c r="F34" s="257"/>
      <c r="G34" s="257"/>
      <c r="H34" s="257"/>
      <c r="I34" s="257"/>
      <c r="J34" s="258"/>
      <c r="K34" s="99"/>
    </row>
    <row r="35" spans="1:11" ht="15.95" customHeight="1" thickBot="1" x14ac:dyDescent="0.25">
      <c r="A35" s="266"/>
      <c r="B35" s="255"/>
      <c r="C35" s="292"/>
      <c r="D35" s="253" t="s">
        <v>88</v>
      </c>
      <c r="E35" s="254"/>
      <c r="F35" s="254"/>
      <c r="G35" s="254"/>
      <c r="H35" s="254"/>
      <c r="I35" s="254"/>
      <c r="J35" s="255"/>
      <c r="K35" s="104"/>
    </row>
    <row r="36" spans="1:11" ht="15.95" customHeight="1" x14ac:dyDescent="0.2">
      <c r="A36" s="265" t="s">
        <v>89</v>
      </c>
      <c r="B36" s="258"/>
      <c r="C36" s="290"/>
      <c r="D36" s="256" t="s">
        <v>90</v>
      </c>
      <c r="E36" s="257"/>
      <c r="F36" s="257"/>
      <c r="G36" s="257"/>
      <c r="H36" s="257"/>
      <c r="I36" s="257"/>
      <c r="J36" s="258"/>
      <c r="K36" s="99"/>
    </row>
    <row r="37" spans="1:11" ht="15.95" customHeight="1" x14ac:dyDescent="0.2">
      <c r="A37" s="268"/>
      <c r="B37" s="264"/>
      <c r="C37" s="291"/>
      <c r="D37" s="262" t="s">
        <v>91</v>
      </c>
      <c r="E37" s="263"/>
      <c r="F37" s="263"/>
      <c r="G37" s="263"/>
      <c r="H37" s="263"/>
      <c r="I37" s="263"/>
      <c r="J37" s="264"/>
      <c r="K37" s="102"/>
    </row>
    <row r="38" spans="1:11" ht="15.95" customHeight="1" x14ac:dyDescent="0.2">
      <c r="A38" s="268"/>
      <c r="B38" s="264"/>
      <c r="C38" s="291"/>
      <c r="D38" s="262" t="s">
        <v>92</v>
      </c>
      <c r="E38" s="263"/>
      <c r="F38" s="263"/>
      <c r="G38" s="263"/>
      <c r="H38" s="263"/>
      <c r="I38" s="263"/>
      <c r="J38" s="264"/>
      <c r="K38" s="103"/>
    </row>
    <row r="39" spans="1:11" ht="27" customHeight="1" x14ac:dyDescent="0.2">
      <c r="A39" s="268"/>
      <c r="B39" s="264"/>
      <c r="C39" s="291"/>
      <c r="D39" s="262" t="s">
        <v>93</v>
      </c>
      <c r="E39" s="263"/>
      <c r="F39" s="263"/>
      <c r="G39" s="263"/>
      <c r="H39" s="263"/>
      <c r="I39" s="263"/>
      <c r="J39" s="264"/>
      <c r="K39" s="103"/>
    </row>
    <row r="40" spans="1:11" ht="15.95" customHeight="1" thickBot="1" x14ac:dyDescent="0.25">
      <c r="A40" s="266"/>
      <c r="B40" s="255"/>
      <c r="C40" s="292"/>
      <c r="D40" s="253" t="s">
        <v>94</v>
      </c>
      <c r="E40" s="254"/>
      <c r="F40" s="254"/>
      <c r="G40" s="254"/>
      <c r="H40" s="254"/>
      <c r="I40" s="254"/>
      <c r="J40" s="255"/>
      <c r="K40" s="103"/>
    </row>
    <row r="41" spans="1:11" ht="15.95" customHeight="1" x14ac:dyDescent="0.2">
      <c r="A41" s="319" t="s">
        <v>95</v>
      </c>
      <c r="B41" s="320"/>
      <c r="C41" s="323"/>
      <c r="D41" s="259" t="s">
        <v>96</v>
      </c>
      <c r="E41" s="260"/>
      <c r="F41" s="260"/>
      <c r="G41" s="260"/>
      <c r="H41" s="260"/>
      <c r="I41" s="260"/>
      <c r="J41" s="261"/>
      <c r="K41" s="102"/>
    </row>
    <row r="42" spans="1:11" ht="15.95" customHeight="1" thickBot="1" x14ac:dyDescent="0.25">
      <c r="A42" s="321"/>
      <c r="B42" s="322"/>
      <c r="C42" s="324"/>
      <c r="D42" s="253" t="s">
        <v>97</v>
      </c>
      <c r="E42" s="254"/>
      <c r="F42" s="254"/>
      <c r="G42" s="254"/>
      <c r="H42" s="254"/>
      <c r="I42" s="254"/>
      <c r="J42" s="255"/>
      <c r="K42" s="104"/>
    </row>
    <row r="43" spans="1:11" s="16" customFormat="1" ht="15.95" customHeight="1" x14ac:dyDescent="0.25">
      <c r="A43" s="245"/>
      <c r="B43" s="245"/>
      <c r="C43" s="17"/>
      <c r="D43" s="17"/>
      <c r="E43" s="17"/>
      <c r="F43" s="17"/>
      <c r="G43" s="17"/>
      <c r="H43" s="17"/>
      <c r="I43" s="17"/>
      <c r="J43" s="17"/>
      <c r="K43" s="18"/>
    </row>
    <row r="44" spans="1:11" s="16" customFormat="1" ht="15.95" customHeight="1" thickBot="1" x14ac:dyDescent="0.3">
      <c r="A44" s="246" t="s">
        <v>98</v>
      </c>
      <c r="B44" s="246"/>
      <c r="C44" s="246"/>
      <c r="D44" s="246"/>
      <c r="E44" s="246"/>
      <c r="F44" s="246"/>
      <c r="G44" s="246"/>
      <c r="H44" s="246"/>
      <c r="I44" s="246"/>
      <c r="J44" s="246"/>
      <c r="K44" s="246"/>
    </row>
    <row r="45" spans="1:11" s="16" customFormat="1" ht="15.95" customHeight="1" x14ac:dyDescent="0.25">
      <c r="A45" s="19" t="s">
        <v>18</v>
      </c>
      <c r="B45" s="247" t="s">
        <v>19</v>
      </c>
      <c r="C45" s="247"/>
      <c r="D45" s="247"/>
      <c r="E45" s="247"/>
      <c r="F45" s="247"/>
      <c r="G45" s="247"/>
      <c r="H45" s="248"/>
      <c r="I45" s="20"/>
      <c r="J45" s="20"/>
      <c r="K45" s="20"/>
    </row>
    <row r="46" spans="1:11" s="16" customFormat="1" ht="15.95" customHeight="1" x14ac:dyDescent="0.25">
      <c r="A46" s="21" t="s">
        <v>20</v>
      </c>
      <c r="B46" s="241" t="s">
        <v>21</v>
      </c>
      <c r="C46" s="241"/>
      <c r="D46" s="241"/>
      <c r="E46" s="241"/>
      <c r="F46" s="241"/>
      <c r="G46" s="241"/>
      <c r="H46" s="242"/>
      <c r="I46" s="17"/>
      <c r="J46" s="17"/>
      <c r="K46" s="18"/>
    </row>
    <row r="47" spans="1:11" s="16" customFormat="1" ht="15.95" customHeight="1" x14ac:dyDescent="0.25">
      <c r="A47" s="21">
        <v>3</v>
      </c>
      <c r="B47" s="241" t="s">
        <v>22</v>
      </c>
      <c r="C47" s="241"/>
      <c r="D47" s="241"/>
      <c r="E47" s="241"/>
      <c r="F47" s="241"/>
      <c r="G47" s="241"/>
      <c r="H47" s="242"/>
      <c r="I47" s="17"/>
      <c r="J47" s="17"/>
      <c r="K47" s="18"/>
    </row>
    <row r="48" spans="1:11" s="16" customFormat="1" ht="15.95" customHeight="1" x14ac:dyDescent="0.25">
      <c r="A48" s="21">
        <v>2</v>
      </c>
      <c r="B48" s="241" t="s">
        <v>23</v>
      </c>
      <c r="C48" s="241"/>
      <c r="D48" s="241"/>
      <c r="E48" s="241"/>
      <c r="F48" s="241"/>
      <c r="G48" s="241"/>
      <c r="H48" s="242"/>
      <c r="I48" s="17"/>
      <c r="J48" s="17"/>
      <c r="K48" s="18"/>
    </row>
    <row r="49" spans="1:12" ht="15.95" customHeight="1" x14ac:dyDescent="0.2">
      <c r="A49" s="21">
        <v>1</v>
      </c>
      <c r="B49" s="241" t="s">
        <v>24</v>
      </c>
      <c r="C49" s="241"/>
      <c r="D49" s="241"/>
      <c r="E49" s="241"/>
      <c r="F49" s="241"/>
      <c r="G49" s="241"/>
      <c r="H49" s="242"/>
      <c r="I49" s="22"/>
      <c r="J49" s="22"/>
    </row>
    <row r="50" spans="1:12" ht="15.95" customHeight="1" thickBot="1" x14ac:dyDescent="0.25">
      <c r="A50" s="23">
        <v>0</v>
      </c>
      <c r="B50" s="243" t="s">
        <v>25</v>
      </c>
      <c r="C50" s="243"/>
      <c r="D50" s="243"/>
      <c r="E50" s="243"/>
      <c r="F50" s="243"/>
      <c r="G50" s="243"/>
      <c r="H50" s="244"/>
    </row>
    <row r="51" spans="1:12" ht="15.95" customHeight="1" x14ac:dyDescent="0.2">
      <c r="A51" s="328" t="s">
        <v>26</v>
      </c>
      <c r="B51" s="328"/>
      <c r="C51" s="328"/>
      <c r="D51" s="328"/>
      <c r="E51" s="328"/>
      <c r="F51" s="328"/>
      <c r="G51" s="328"/>
      <c r="H51" s="328"/>
      <c r="I51" s="25"/>
      <c r="J51" s="25"/>
    </row>
    <row r="52" spans="1:12" ht="15.95" customHeight="1" thickBot="1" x14ac:dyDescent="0.25">
      <c r="A52" s="24"/>
      <c r="B52" s="24"/>
      <c r="C52" s="24"/>
      <c r="D52" s="24"/>
      <c r="E52" s="24"/>
      <c r="F52" s="24"/>
      <c r="G52" s="24"/>
      <c r="H52" s="24"/>
      <c r="I52" s="25"/>
      <c r="J52" s="25"/>
    </row>
    <row r="53" spans="1:12" ht="15.95" customHeight="1" thickBot="1" x14ac:dyDescent="0.25">
      <c r="A53" s="329" t="s">
        <v>99</v>
      </c>
      <c r="B53" s="330"/>
      <c r="C53" s="330"/>
      <c r="D53" s="330"/>
      <c r="E53" s="330"/>
      <c r="F53" s="330"/>
      <c r="G53" s="330"/>
      <c r="H53" s="330"/>
      <c r="I53" s="330"/>
      <c r="J53" s="330"/>
      <c r="K53" s="331"/>
    </row>
    <row r="54" spans="1:12" s="26" customFormat="1" ht="13.5" thickBot="1" x14ac:dyDescent="0.25">
      <c r="A54" s="33"/>
      <c r="B54" s="33"/>
      <c r="C54" s="33"/>
      <c r="D54" s="33"/>
      <c r="E54" s="33"/>
      <c r="F54" s="33"/>
      <c r="G54" s="33"/>
      <c r="H54" s="33"/>
      <c r="I54" s="33"/>
      <c r="J54" s="33"/>
      <c r="K54" s="33"/>
    </row>
    <row r="55" spans="1:12" s="34" customFormat="1" ht="15.95" customHeight="1" x14ac:dyDescent="0.25">
      <c r="A55" s="332" t="s">
        <v>100</v>
      </c>
      <c r="B55" s="333"/>
      <c r="C55" s="333"/>
      <c r="D55" s="333"/>
      <c r="E55" s="333"/>
      <c r="F55" s="333"/>
      <c r="G55" s="333"/>
      <c r="H55" s="333"/>
      <c r="I55" s="333"/>
      <c r="J55" s="333"/>
      <c r="K55" s="334"/>
    </row>
    <row r="56" spans="1:12" s="26" customFormat="1" ht="30.75" customHeight="1" thickBot="1" x14ac:dyDescent="0.25">
      <c r="A56" s="335" t="s">
        <v>35</v>
      </c>
      <c r="B56" s="336"/>
      <c r="C56" s="336"/>
      <c r="D56" s="336"/>
      <c r="E56" s="336"/>
      <c r="F56" s="336"/>
      <c r="G56" s="336"/>
      <c r="H56" s="336"/>
      <c r="I56" s="336"/>
      <c r="J56" s="336"/>
      <c r="K56" s="337"/>
    </row>
    <row r="57" spans="1:12" s="26" customFormat="1" ht="15.95" customHeight="1" x14ac:dyDescent="0.2">
      <c r="A57" s="105"/>
      <c r="B57" s="37"/>
      <c r="C57" s="37"/>
      <c r="D57" s="37"/>
      <c r="E57" s="37"/>
      <c r="F57" s="37"/>
      <c r="G57" s="37"/>
      <c r="H57" s="37"/>
      <c r="I57" s="37"/>
      <c r="J57" s="37"/>
      <c r="K57" s="106"/>
    </row>
    <row r="58" spans="1:12" s="40" customFormat="1" ht="28.5" customHeight="1" x14ac:dyDescent="0.25">
      <c r="A58" s="234" t="s">
        <v>101</v>
      </c>
      <c r="B58" s="235"/>
      <c r="C58" s="235"/>
      <c r="D58" s="235"/>
      <c r="E58" s="236"/>
      <c r="F58" s="4" t="s">
        <v>36</v>
      </c>
      <c r="G58" s="39" t="s">
        <v>28</v>
      </c>
      <c r="H58" s="4" t="s">
        <v>29</v>
      </c>
      <c r="I58" s="197" t="s">
        <v>30</v>
      </c>
      <c r="J58" s="197"/>
      <c r="K58" s="197"/>
    </row>
    <row r="59" spans="1:12" s="26" customFormat="1" ht="65.25" customHeight="1" x14ac:dyDescent="0.2">
      <c r="A59" s="207" t="s">
        <v>102</v>
      </c>
      <c r="B59" s="207"/>
      <c r="C59" s="207"/>
      <c r="D59" s="207"/>
      <c r="E59" s="207"/>
      <c r="F59" s="28"/>
      <c r="G59" s="30">
        <v>12</v>
      </c>
      <c r="H59" s="72">
        <f>IF(ISERROR($F59*$G59/SUMPRODUCT($L$59:$L$67,$G$59:$G$67)),0,$F59*$G59/SUMPRODUCT($L$59:$L$67,$G$59:$G$67))</f>
        <v>0</v>
      </c>
      <c r="I59" s="208"/>
      <c r="J59" s="208"/>
      <c r="K59" s="208"/>
      <c r="L59" s="26">
        <f>IF(F59&gt;0,1,0)</f>
        <v>0</v>
      </c>
    </row>
    <row r="60" spans="1:12" s="26" customFormat="1" ht="49.5" customHeight="1" x14ac:dyDescent="0.2">
      <c r="A60" s="207" t="s">
        <v>103</v>
      </c>
      <c r="B60" s="207"/>
      <c r="C60" s="207"/>
      <c r="D60" s="207"/>
      <c r="E60" s="207"/>
      <c r="F60" s="28"/>
      <c r="G60" s="30">
        <v>12</v>
      </c>
      <c r="H60" s="72">
        <f t="shared" ref="H60:H67" si="0">IF(ISERROR($F60*$G60/SUMPRODUCT($L$59:$L$67,$G$59:$G$67)),0,$F60*$G60/SUMPRODUCT($L$59:$L$67,$G$59:$G$67))</f>
        <v>0</v>
      </c>
      <c r="I60" s="208"/>
      <c r="J60" s="208"/>
      <c r="K60" s="208"/>
      <c r="L60" s="26">
        <f t="shared" ref="L60:L67" si="1">IF(F60&gt;0,1,0)</f>
        <v>0</v>
      </c>
    </row>
    <row r="61" spans="1:12" s="26" customFormat="1" ht="39.75" customHeight="1" x14ac:dyDescent="0.2">
      <c r="A61" s="207" t="s">
        <v>232</v>
      </c>
      <c r="B61" s="207"/>
      <c r="C61" s="207"/>
      <c r="D61" s="207"/>
      <c r="E61" s="207"/>
      <c r="F61" s="28"/>
      <c r="G61" s="30">
        <v>10</v>
      </c>
      <c r="H61" s="72">
        <f t="shared" si="0"/>
        <v>0</v>
      </c>
      <c r="I61" s="208"/>
      <c r="J61" s="208"/>
      <c r="K61" s="208"/>
      <c r="L61" s="26">
        <f t="shared" si="1"/>
        <v>0</v>
      </c>
    </row>
    <row r="62" spans="1:12" s="26" customFormat="1" ht="30" customHeight="1" x14ac:dyDescent="0.2">
      <c r="A62" s="207" t="s">
        <v>104</v>
      </c>
      <c r="B62" s="207"/>
      <c r="C62" s="207"/>
      <c r="D62" s="207"/>
      <c r="E62" s="207"/>
      <c r="F62" s="28"/>
      <c r="G62" s="30">
        <v>12</v>
      </c>
      <c r="H62" s="72">
        <f t="shared" si="0"/>
        <v>0</v>
      </c>
      <c r="I62" s="208"/>
      <c r="J62" s="208"/>
      <c r="K62" s="208"/>
      <c r="L62" s="26">
        <f t="shared" si="1"/>
        <v>0</v>
      </c>
    </row>
    <row r="63" spans="1:12" s="26" customFormat="1" ht="27" customHeight="1" x14ac:dyDescent="0.2">
      <c r="A63" s="207" t="s">
        <v>105</v>
      </c>
      <c r="B63" s="207"/>
      <c r="C63" s="207"/>
      <c r="D63" s="207"/>
      <c r="E63" s="207"/>
      <c r="F63" s="28"/>
      <c r="G63" s="30">
        <v>12</v>
      </c>
      <c r="H63" s="72">
        <f t="shared" si="0"/>
        <v>0</v>
      </c>
      <c r="I63" s="208"/>
      <c r="J63" s="208"/>
      <c r="K63" s="208"/>
      <c r="L63" s="26">
        <f t="shared" si="1"/>
        <v>0</v>
      </c>
    </row>
    <row r="64" spans="1:12" s="26" customFormat="1" ht="36" customHeight="1" x14ac:dyDescent="0.2">
      <c r="A64" s="237" t="s">
        <v>106</v>
      </c>
      <c r="B64" s="237"/>
      <c r="C64" s="237"/>
      <c r="D64" s="237"/>
      <c r="E64" s="237"/>
      <c r="F64" s="28"/>
      <c r="G64" s="30">
        <v>12</v>
      </c>
      <c r="H64" s="72">
        <f t="shared" si="0"/>
        <v>0</v>
      </c>
      <c r="I64" s="208"/>
      <c r="J64" s="208"/>
      <c r="K64" s="208"/>
      <c r="L64" s="26">
        <f t="shared" si="1"/>
        <v>0</v>
      </c>
    </row>
    <row r="65" spans="1:12" s="26" customFormat="1" ht="31.5" customHeight="1" x14ac:dyDescent="0.2">
      <c r="A65" s="207" t="s">
        <v>107</v>
      </c>
      <c r="B65" s="207"/>
      <c r="C65" s="207"/>
      <c r="D65" s="207"/>
      <c r="E65" s="207"/>
      <c r="F65" s="28"/>
      <c r="G65" s="30">
        <v>10</v>
      </c>
      <c r="H65" s="72">
        <f t="shared" si="0"/>
        <v>0</v>
      </c>
      <c r="I65" s="208"/>
      <c r="J65" s="208"/>
      <c r="K65" s="208"/>
      <c r="L65" s="26">
        <f t="shared" si="1"/>
        <v>0</v>
      </c>
    </row>
    <row r="66" spans="1:12" s="26" customFormat="1" ht="27" customHeight="1" x14ac:dyDescent="0.2">
      <c r="A66" s="207" t="s">
        <v>108</v>
      </c>
      <c r="B66" s="207"/>
      <c r="C66" s="207"/>
      <c r="D66" s="207"/>
      <c r="E66" s="207"/>
      <c r="F66" s="28"/>
      <c r="G66" s="30">
        <v>10</v>
      </c>
      <c r="H66" s="72">
        <f t="shared" si="0"/>
        <v>0</v>
      </c>
      <c r="I66" s="208"/>
      <c r="J66" s="208"/>
      <c r="K66" s="208"/>
      <c r="L66" s="26">
        <f t="shared" si="1"/>
        <v>0</v>
      </c>
    </row>
    <row r="67" spans="1:12" s="26" customFormat="1" ht="48.75" customHeight="1" x14ac:dyDescent="0.2">
      <c r="A67" s="207" t="s">
        <v>229</v>
      </c>
      <c r="B67" s="207"/>
      <c r="C67" s="207"/>
      <c r="D67" s="207"/>
      <c r="E67" s="207"/>
      <c r="F67" s="28"/>
      <c r="G67" s="30">
        <v>10</v>
      </c>
      <c r="H67" s="72">
        <f t="shared" si="0"/>
        <v>0</v>
      </c>
      <c r="I67" s="208"/>
      <c r="J67" s="208"/>
      <c r="K67" s="208"/>
      <c r="L67" s="26">
        <f t="shared" si="1"/>
        <v>0</v>
      </c>
    </row>
    <row r="68" spans="1:12" s="26" customFormat="1" x14ac:dyDescent="0.2">
      <c r="A68" s="132" t="s">
        <v>31</v>
      </c>
      <c r="B68" s="133"/>
      <c r="C68" s="133"/>
      <c r="D68" s="133"/>
      <c r="E68" s="133"/>
      <c r="F68" s="134"/>
      <c r="G68" s="31">
        <f>SUM(G59:G67)</f>
        <v>100</v>
      </c>
      <c r="H68" s="32">
        <f>SUM(H59:H67)</f>
        <v>0</v>
      </c>
    </row>
    <row r="69" spans="1:12" s="26" customFormat="1" ht="24" customHeight="1" x14ac:dyDescent="0.2">
      <c r="A69" s="115" t="s">
        <v>32</v>
      </c>
      <c r="B69" s="115"/>
      <c r="C69" s="115"/>
      <c r="D69" s="115" t="s">
        <v>33</v>
      </c>
      <c r="E69" s="115"/>
      <c r="F69" s="115"/>
      <c r="G69" s="115"/>
      <c r="H69" s="115"/>
      <c r="I69" s="115"/>
      <c r="J69" s="115" t="s">
        <v>34</v>
      </c>
      <c r="K69" s="115"/>
    </row>
    <row r="70" spans="1:12" s="26" customFormat="1" ht="15.95" customHeight="1" x14ac:dyDescent="0.2">
      <c r="A70" s="123"/>
      <c r="B70" s="123"/>
      <c r="C70" s="123"/>
      <c r="D70" s="124"/>
      <c r="E70" s="124"/>
      <c r="F70" s="124"/>
      <c r="G70" s="124"/>
      <c r="H70" s="124"/>
      <c r="I70" s="124"/>
      <c r="J70" s="123"/>
      <c r="K70" s="123"/>
    </row>
    <row r="71" spans="1:12" s="26" customFormat="1" ht="15.95" customHeight="1" x14ac:dyDescent="0.2">
      <c r="A71" s="155"/>
      <c r="B71" s="156"/>
      <c r="C71" s="157"/>
      <c r="D71" s="215"/>
      <c r="E71" s="216"/>
      <c r="F71" s="216"/>
      <c r="G71" s="216"/>
      <c r="H71" s="216"/>
      <c r="I71" s="217"/>
      <c r="J71" s="155"/>
      <c r="K71" s="157"/>
    </row>
    <row r="72" spans="1:12" s="26" customFormat="1" ht="15.95" customHeight="1" x14ac:dyDescent="0.2">
      <c r="A72" s="123"/>
      <c r="B72" s="123"/>
      <c r="C72" s="123"/>
      <c r="D72" s="124"/>
      <c r="E72" s="124"/>
      <c r="F72" s="124"/>
      <c r="G72" s="124"/>
      <c r="H72" s="124"/>
      <c r="I72" s="124"/>
      <c r="J72" s="123"/>
      <c r="K72" s="123"/>
    </row>
    <row r="73" spans="1:12" s="26" customFormat="1" ht="15.95" customHeight="1" x14ac:dyDescent="0.2">
      <c r="A73" s="123"/>
      <c r="B73" s="123"/>
      <c r="C73" s="123"/>
      <c r="D73" s="124"/>
      <c r="E73" s="124"/>
      <c r="F73" s="124"/>
      <c r="G73" s="124"/>
      <c r="H73" s="124"/>
      <c r="I73" s="124"/>
      <c r="J73" s="123"/>
      <c r="K73" s="123"/>
    </row>
    <row r="74" spans="1:12" s="26" customFormat="1" ht="15.95" customHeight="1" thickBot="1" x14ac:dyDescent="0.25"/>
    <row r="75" spans="1:12" s="26" customFormat="1" x14ac:dyDescent="0.2">
      <c r="A75" s="230" t="s">
        <v>109</v>
      </c>
      <c r="B75" s="231"/>
      <c r="C75" s="231"/>
      <c r="D75" s="231"/>
      <c r="E75" s="231"/>
      <c r="F75" s="231"/>
      <c r="G75" s="231"/>
      <c r="H75" s="231"/>
      <c r="I75" s="231"/>
      <c r="J75" s="231"/>
      <c r="K75" s="232"/>
    </row>
    <row r="76" spans="1:12" s="26" customFormat="1" ht="39.75" customHeight="1" x14ac:dyDescent="0.2">
      <c r="A76" s="233" t="s">
        <v>37</v>
      </c>
      <c r="B76" s="233"/>
      <c r="C76" s="233"/>
      <c r="D76" s="233"/>
      <c r="E76" s="233"/>
      <c r="F76" s="233"/>
      <c r="G76" s="233"/>
      <c r="H76" s="233"/>
      <c r="I76" s="233"/>
      <c r="J76" s="233"/>
      <c r="K76" s="233"/>
    </row>
    <row r="77" spans="1:12" s="26" customFormat="1" ht="15.95" customHeight="1" x14ac:dyDescent="0.2">
      <c r="A77" s="35"/>
      <c r="B77" s="36"/>
      <c r="C77" s="36"/>
      <c r="D77" s="37"/>
      <c r="E77" s="37"/>
      <c r="F77" s="37"/>
      <c r="G77" s="37"/>
      <c r="H77" s="37"/>
      <c r="I77" s="37"/>
      <c r="J77" s="37"/>
      <c r="K77" s="38"/>
    </row>
    <row r="78" spans="1:12" s="40" customFormat="1" ht="25.5" x14ac:dyDescent="0.25">
      <c r="A78" s="147" t="s">
        <v>111</v>
      </c>
      <c r="B78" s="148"/>
      <c r="C78" s="148"/>
      <c r="D78" s="148"/>
      <c r="E78" s="149"/>
      <c r="F78" s="4" t="s">
        <v>36</v>
      </c>
      <c r="G78" s="39" t="s">
        <v>28</v>
      </c>
      <c r="H78" s="4" t="s">
        <v>29</v>
      </c>
      <c r="I78" s="125" t="s">
        <v>30</v>
      </c>
      <c r="J78" s="126"/>
      <c r="K78" s="127"/>
    </row>
    <row r="79" spans="1:12" s="26" customFormat="1" ht="39" customHeight="1" x14ac:dyDescent="0.2">
      <c r="A79" s="138" t="s">
        <v>110</v>
      </c>
      <c r="B79" s="139"/>
      <c r="C79" s="139"/>
      <c r="D79" s="139"/>
      <c r="E79" s="140"/>
      <c r="F79" s="28"/>
      <c r="G79" s="30">
        <v>20</v>
      </c>
      <c r="H79" s="72">
        <f t="shared" ref="H79:H84" si="2">IF(ISERROR($F79*$G79/SUMPRODUCT($L$79:$L$84,$G$79:$G$84)),0,$F79*$G79/SUMPRODUCT($L$79:$L$84,$G$79:$G$84))</f>
        <v>0</v>
      </c>
      <c r="I79" s="116"/>
      <c r="J79" s="117"/>
      <c r="K79" s="118"/>
      <c r="L79" s="26">
        <f>IF(F79&gt;0,1,0)</f>
        <v>0</v>
      </c>
    </row>
    <row r="80" spans="1:12" s="26" customFormat="1" ht="39.75" customHeight="1" x14ac:dyDescent="0.2">
      <c r="A80" s="207" t="s">
        <v>112</v>
      </c>
      <c r="B80" s="207"/>
      <c r="C80" s="207"/>
      <c r="D80" s="207"/>
      <c r="E80" s="207"/>
      <c r="F80" s="28"/>
      <c r="G80" s="30">
        <v>20</v>
      </c>
      <c r="H80" s="72">
        <f t="shared" si="2"/>
        <v>0</v>
      </c>
      <c r="I80" s="325"/>
      <c r="J80" s="326"/>
      <c r="K80" s="327"/>
      <c r="L80" s="26">
        <f t="shared" ref="L80:L84" si="3">IF(F80&gt;0,1,0)</f>
        <v>0</v>
      </c>
    </row>
    <row r="81" spans="1:12" s="26" customFormat="1" ht="39" customHeight="1" x14ac:dyDescent="0.2">
      <c r="A81" s="229" t="s">
        <v>113</v>
      </c>
      <c r="B81" s="229"/>
      <c r="C81" s="229"/>
      <c r="D81" s="229"/>
      <c r="E81" s="229"/>
      <c r="F81" s="28"/>
      <c r="G81" s="30">
        <v>15</v>
      </c>
      <c r="H81" s="72">
        <f t="shared" si="2"/>
        <v>0</v>
      </c>
      <c r="I81" s="116"/>
      <c r="J81" s="117"/>
      <c r="K81" s="118"/>
      <c r="L81" s="26">
        <f t="shared" si="3"/>
        <v>0</v>
      </c>
    </row>
    <row r="82" spans="1:12" s="26" customFormat="1" ht="66" customHeight="1" x14ac:dyDescent="0.2">
      <c r="A82" s="207" t="s">
        <v>115</v>
      </c>
      <c r="B82" s="207"/>
      <c r="C82" s="207"/>
      <c r="D82" s="207"/>
      <c r="E82" s="207"/>
      <c r="F82" s="28"/>
      <c r="G82" s="30">
        <v>20</v>
      </c>
      <c r="H82" s="72">
        <f t="shared" si="2"/>
        <v>0</v>
      </c>
      <c r="I82" s="116"/>
      <c r="J82" s="117"/>
      <c r="K82" s="118"/>
      <c r="L82" s="26">
        <f t="shared" si="3"/>
        <v>0</v>
      </c>
    </row>
    <row r="83" spans="1:12" s="26" customFormat="1" ht="66" customHeight="1" x14ac:dyDescent="0.2">
      <c r="A83" s="207" t="s">
        <v>114</v>
      </c>
      <c r="B83" s="207"/>
      <c r="C83" s="207"/>
      <c r="D83" s="207"/>
      <c r="E83" s="207"/>
      <c r="F83" s="28"/>
      <c r="G83" s="30">
        <v>15</v>
      </c>
      <c r="H83" s="72">
        <f t="shared" si="2"/>
        <v>0</v>
      </c>
      <c r="I83" s="116"/>
      <c r="J83" s="117"/>
      <c r="K83" s="118"/>
    </row>
    <row r="84" spans="1:12" s="26" customFormat="1" ht="38.25" customHeight="1" x14ac:dyDescent="0.2">
      <c r="A84" s="207" t="s">
        <v>228</v>
      </c>
      <c r="B84" s="207"/>
      <c r="C84" s="207"/>
      <c r="D84" s="207"/>
      <c r="E84" s="207"/>
      <c r="F84" s="28"/>
      <c r="G84" s="30">
        <v>10</v>
      </c>
      <c r="H84" s="72">
        <f t="shared" si="2"/>
        <v>0</v>
      </c>
      <c r="I84" s="116"/>
      <c r="J84" s="117"/>
      <c r="K84" s="118"/>
      <c r="L84" s="26">
        <f t="shared" si="3"/>
        <v>0</v>
      </c>
    </row>
    <row r="85" spans="1:12" s="26" customFormat="1" x14ac:dyDescent="0.2">
      <c r="A85" s="132" t="s">
        <v>31</v>
      </c>
      <c r="B85" s="133"/>
      <c r="C85" s="133"/>
      <c r="D85" s="133"/>
      <c r="E85" s="133"/>
      <c r="F85" s="134"/>
      <c r="G85" s="31">
        <f>SUM(G79:G84)</f>
        <v>100</v>
      </c>
      <c r="H85" s="32">
        <f>SUM(H79:H84)</f>
        <v>0</v>
      </c>
      <c r="I85" s="208"/>
      <c r="J85" s="208"/>
      <c r="K85" s="208"/>
    </row>
    <row r="86" spans="1:12" s="26" customFormat="1" ht="24" customHeight="1" x14ac:dyDescent="0.2">
      <c r="A86" s="115" t="s">
        <v>32</v>
      </c>
      <c r="B86" s="115"/>
      <c r="C86" s="115"/>
      <c r="D86" s="115" t="s">
        <v>33</v>
      </c>
      <c r="E86" s="115"/>
      <c r="F86" s="115"/>
      <c r="G86" s="115"/>
      <c r="H86" s="115"/>
      <c r="I86" s="115"/>
      <c r="J86" s="115" t="s">
        <v>34</v>
      </c>
      <c r="K86" s="115"/>
    </row>
    <row r="87" spans="1:12" s="26" customFormat="1" ht="15.95" customHeight="1" x14ac:dyDescent="0.2">
      <c r="A87" s="123"/>
      <c r="B87" s="123"/>
      <c r="C87" s="123"/>
      <c r="D87" s="124"/>
      <c r="E87" s="124"/>
      <c r="F87" s="124"/>
      <c r="G87" s="124"/>
      <c r="H87" s="124"/>
      <c r="I87" s="124"/>
      <c r="J87" s="123"/>
      <c r="K87" s="123"/>
    </row>
    <row r="88" spans="1:12" s="26" customFormat="1" ht="15.95" customHeight="1" x14ac:dyDescent="0.2">
      <c r="A88" s="155"/>
      <c r="B88" s="156"/>
      <c r="C88" s="157"/>
      <c r="D88" s="215"/>
      <c r="E88" s="216"/>
      <c r="F88" s="216"/>
      <c r="G88" s="216"/>
      <c r="H88" s="216"/>
      <c r="I88" s="217"/>
      <c r="J88" s="155"/>
      <c r="K88" s="157"/>
    </row>
    <row r="89" spans="1:12" s="26" customFormat="1" ht="15.95" customHeight="1" x14ac:dyDescent="0.2">
      <c r="A89" s="123"/>
      <c r="B89" s="123"/>
      <c r="C89" s="123"/>
      <c r="D89" s="124"/>
      <c r="E89" s="124"/>
      <c r="F89" s="124"/>
      <c r="G89" s="124"/>
      <c r="H89" s="124"/>
      <c r="I89" s="124"/>
      <c r="J89" s="123"/>
      <c r="K89" s="123"/>
    </row>
    <row r="90" spans="1:12" s="26" customFormat="1" ht="15.95" customHeight="1" x14ac:dyDescent="0.2">
      <c r="A90" s="123"/>
      <c r="B90" s="123"/>
      <c r="C90" s="123"/>
      <c r="D90" s="124"/>
      <c r="E90" s="124"/>
      <c r="F90" s="124"/>
      <c r="G90" s="124"/>
      <c r="H90" s="124"/>
      <c r="I90" s="124"/>
      <c r="J90" s="123"/>
      <c r="K90" s="123"/>
    </row>
    <row r="91" spans="1:12" s="26" customFormat="1" x14ac:dyDescent="0.2">
      <c r="A91" s="41"/>
      <c r="B91" s="33"/>
      <c r="C91" s="33"/>
      <c r="D91" s="33"/>
      <c r="E91" s="33"/>
      <c r="F91" s="33"/>
      <c r="G91" s="33"/>
      <c r="H91" s="33"/>
      <c r="I91" s="33"/>
      <c r="J91" s="33"/>
      <c r="K91" s="33"/>
    </row>
    <row r="92" spans="1:12" s="40" customFormat="1" ht="25.5" x14ac:dyDescent="0.25">
      <c r="A92" s="147" t="s">
        <v>79</v>
      </c>
      <c r="B92" s="148"/>
      <c r="C92" s="148"/>
      <c r="D92" s="148"/>
      <c r="E92" s="149"/>
      <c r="F92" s="4" t="s">
        <v>36</v>
      </c>
      <c r="G92" s="39" t="s">
        <v>28</v>
      </c>
      <c r="H92" s="4" t="s">
        <v>29</v>
      </c>
      <c r="I92" s="125" t="s">
        <v>30</v>
      </c>
      <c r="J92" s="126"/>
      <c r="K92" s="127"/>
    </row>
    <row r="93" spans="1:12" s="26" customFormat="1" ht="78" customHeight="1" x14ac:dyDescent="0.2">
      <c r="A93" s="207" t="s">
        <v>116</v>
      </c>
      <c r="B93" s="207"/>
      <c r="C93" s="207"/>
      <c r="D93" s="207"/>
      <c r="E93" s="207"/>
      <c r="F93" s="28"/>
      <c r="G93" s="30">
        <v>15</v>
      </c>
      <c r="H93" s="72">
        <f t="shared" ref="H93:H100" si="4">IF(ISERROR($F93*$G93/SUMPRODUCT($L$93:$L$100,$G$93:$G$100)),0,$F93*$G93/SUMPRODUCT($L$93:$L$100,$G$93:$G$100))</f>
        <v>0</v>
      </c>
      <c r="I93" s="116"/>
      <c r="J93" s="117"/>
      <c r="K93" s="118"/>
      <c r="L93" s="26">
        <f>IF(F93&gt;0,1,0)</f>
        <v>0</v>
      </c>
    </row>
    <row r="94" spans="1:12" s="26" customFormat="1" ht="39.75" customHeight="1" x14ac:dyDescent="0.2">
      <c r="A94" s="207" t="s">
        <v>117</v>
      </c>
      <c r="B94" s="207"/>
      <c r="C94" s="207"/>
      <c r="D94" s="207"/>
      <c r="E94" s="207"/>
      <c r="F94" s="28"/>
      <c r="G94" s="30">
        <v>15</v>
      </c>
      <c r="H94" s="72">
        <f t="shared" si="4"/>
        <v>0</v>
      </c>
      <c r="I94" s="116"/>
      <c r="J94" s="117"/>
      <c r="K94" s="118"/>
      <c r="L94" s="26">
        <f t="shared" ref="L94:L100" si="5">IF(F94&gt;0,1,0)</f>
        <v>0</v>
      </c>
    </row>
    <row r="95" spans="1:12" s="26" customFormat="1" ht="42" customHeight="1" x14ac:dyDescent="0.2">
      <c r="A95" s="207" t="s">
        <v>118</v>
      </c>
      <c r="B95" s="207"/>
      <c r="C95" s="207"/>
      <c r="D95" s="207"/>
      <c r="E95" s="207"/>
      <c r="F95" s="28"/>
      <c r="G95" s="30">
        <v>15</v>
      </c>
      <c r="H95" s="72">
        <f t="shared" si="4"/>
        <v>0</v>
      </c>
      <c r="I95" s="116"/>
      <c r="J95" s="117"/>
      <c r="K95" s="118"/>
      <c r="L95" s="26">
        <f t="shared" si="5"/>
        <v>0</v>
      </c>
    </row>
    <row r="96" spans="1:12" s="26" customFormat="1" ht="38.25" customHeight="1" x14ac:dyDescent="0.2">
      <c r="A96" s="207" t="s">
        <v>119</v>
      </c>
      <c r="B96" s="207"/>
      <c r="C96" s="207"/>
      <c r="D96" s="207"/>
      <c r="E96" s="207"/>
      <c r="F96" s="28"/>
      <c r="G96" s="30">
        <v>15</v>
      </c>
      <c r="H96" s="72">
        <f t="shared" si="4"/>
        <v>0</v>
      </c>
      <c r="I96" s="116"/>
      <c r="J96" s="117"/>
      <c r="K96" s="118"/>
      <c r="L96" s="26">
        <f t="shared" si="5"/>
        <v>0</v>
      </c>
    </row>
    <row r="97" spans="1:12" s="26" customFormat="1" ht="35.25" customHeight="1" x14ac:dyDescent="0.2">
      <c r="A97" s="207" t="s">
        <v>120</v>
      </c>
      <c r="B97" s="207"/>
      <c r="C97" s="207"/>
      <c r="D97" s="207"/>
      <c r="E97" s="207"/>
      <c r="F97" s="28"/>
      <c r="G97" s="30">
        <v>10</v>
      </c>
      <c r="H97" s="72">
        <f t="shared" si="4"/>
        <v>0</v>
      </c>
      <c r="I97" s="116"/>
      <c r="J97" s="117"/>
      <c r="K97" s="118"/>
      <c r="L97" s="26">
        <f t="shared" si="5"/>
        <v>0</v>
      </c>
    </row>
    <row r="98" spans="1:12" s="26" customFormat="1" ht="56.25" customHeight="1" x14ac:dyDescent="0.2">
      <c r="A98" s="207" t="s">
        <v>121</v>
      </c>
      <c r="B98" s="207"/>
      <c r="C98" s="207"/>
      <c r="D98" s="207"/>
      <c r="E98" s="207"/>
      <c r="F98" s="28"/>
      <c r="G98" s="30">
        <v>10</v>
      </c>
      <c r="H98" s="72">
        <f t="shared" si="4"/>
        <v>0</v>
      </c>
      <c r="I98" s="116"/>
      <c r="J98" s="117"/>
      <c r="K98" s="118"/>
      <c r="L98" s="26">
        <f t="shared" si="5"/>
        <v>0</v>
      </c>
    </row>
    <row r="99" spans="1:12" s="26" customFormat="1" ht="27" customHeight="1" x14ac:dyDescent="0.2">
      <c r="A99" s="207" t="s">
        <v>122</v>
      </c>
      <c r="B99" s="207"/>
      <c r="C99" s="207"/>
      <c r="D99" s="207"/>
      <c r="E99" s="207"/>
      <c r="F99" s="28"/>
      <c r="G99" s="30">
        <v>10</v>
      </c>
      <c r="H99" s="72">
        <f t="shared" si="4"/>
        <v>0</v>
      </c>
      <c r="I99" s="116"/>
      <c r="J99" s="117"/>
      <c r="K99" s="118"/>
      <c r="L99" s="26">
        <f t="shared" si="5"/>
        <v>0</v>
      </c>
    </row>
    <row r="100" spans="1:12" s="26" customFormat="1" ht="38.25" customHeight="1" x14ac:dyDescent="0.2">
      <c r="A100" s="131" t="s">
        <v>227</v>
      </c>
      <c r="B100" s="131"/>
      <c r="C100" s="131"/>
      <c r="D100" s="131"/>
      <c r="E100" s="131"/>
      <c r="F100" s="28"/>
      <c r="G100" s="30">
        <v>10</v>
      </c>
      <c r="H100" s="72">
        <f t="shared" si="4"/>
        <v>0</v>
      </c>
      <c r="I100" s="116"/>
      <c r="J100" s="117"/>
      <c r="K100" s="118"/>
      <c r="L100" s="26">
        <f t="shared" si="5"/>
        <v>0</v>
      </c>
    </row>
    <row r="101" spans="1:12" s="26" customFormat="1" x14ac:dyDescent="0.2">
      <c r="A101" s="132" t="s">
        <v>31</v>
      </c>
      <c r="B101" s="133"/>
      <c r="C101" s="133"/>
      <c r="D101" s="133"/>
      <c r="E101" s="133"/>
      <c r="F101" s="134"/>
      <c r="G101" s="31">
        <f>SUM(G93:G100)</f>
        <v>100</v>
      </c>
      <c r="H101" s="32">
        <f>SUM(H93:H100)</f>
        <v>0</v>
      </c>
    </row>
    <row r="102" spans="1:12" s="26" customFormat="1" ht="24" customHeight="1" x14ac:dyDescent="0.2">
      <c r="A102" s="115" t="s">
        <v>32</v>
      </c>
      <c r="B102" s="115"/>
      <c r="C102" s="115"/>
      <c r="D102" s="115" t="s">
        <v>33</v>
      </c>
      <c r="E102" s="115"/>
      <c r="F102" s="115"/>
      <c r="G102" s="115"/>
      <c r="H102" s="115"/>
      <c r="I102" s="115"/>
      <c r="J102" s="115" t="s">
        <v>34</v>
      </c>
      <c r="K102" s="115"/>
    </row>
    <row r="103" spans="1:12" s="26" customFormat="1" ht="15.95" customHeight="1" x14ac:dyDescent="0.2">
      <c r="A103" s="123"/>
      <c r="B103" s="123"/>
      <c r="C103" s="123"/>
      <c r="D103" s="124"/>
      <c r="E103" s="124"/>
      <c r="F103" s="124"/>
      <c r="G103" s="124"/>
      <c r="H103" s="124"/>
      <c r="I103" s="124"/>
      <c r="J103" s="123"/>
      <c r="K103" s="123"/>
    </row>
    <row r="104" spans="1:12" s="26" customFormat="1" ht="15.95" customHeight="1" x14ac:dyDescent="0.2">
      <c r="A104" s="123"/>
      <c r="B104" s="123"/>
      <c r="C104" s="123"/>
      <c r="D104" s="124"/>
      <c r="E104" s="124"/>
      <c r="F104" s="124"/>
      <c r="G104" s="124"/>
      <c r="H104" s="124"/>
      <c r="I104" s="124"/>
      <c r="J104" s="123"/>
      <c r="K104" s="123"/>
    </row>
    <row r="105" spans="1:12" s="26" customFormat="1" ht="15.95" customHeight="1" x14ac:dyDescent="0.2">
      <c r="A105" s="155"/>
      <c r="B105" s="156"/>
      <c r="C105" s="157"/>
      <c r="D105" s="215"/>
      <c r="E105" s="216"/>
      <c r="F105" s="216"/>
      <c r="G105" s="216"/>
      <c r="H105" s="216"/>
      <c r="I105" s="217"/>
      <c r="J105" s="155"/>
      <c r="K105" s="157"/>
    </row>
    <row r="106" spans="1:12" s="26" customFormat="1" ht="15.95" customHeight="1" x14ac:dyDescent="0.2">
      <c r="A106" s="123"/>
      <c r="B106" s="123"/>
      <c r="C106" s="123"/>
      <c r="D106" s="124"/>
      <c r="E106" s="124"/>
      <c r="F106" s="124"/>
      <c r="G106" s="124"/>
      <c r="H106" s="124"/>
      <c r="I106" s="124"/>
      <c r="J106" s="123"/>
      <c r="K106" s="123"/>
    </row>
    <row r="107" spans="1:12" s="26" customFormat="1" ht="15.95" customHeight="1" x14ac:dyDescent="0.2">
      <c r="A107" s="10"/>
      <c r="B107" s="10"/>
      <c r="C107" s="10"/>
      <c r="D107" s="42"/>
      <c r="E107" s="42"/>
      <c r="F107" s="42"/>
      <c r="G107" s="42"/>
      <c r="H107" s="42"/>
      <c r="I107" s="42"/>
      <c r="J107" s="10"/>
      <c r="K107" s="10"/>
    </row>
    <row r="108" spans="1:12" s="26" customFormat="1" x14ac:dyDescent="0.2">
      <c r="A108" s="218" t="s">
        <v>123</v>
      </c>
      <c r="B108" s="218"/>
      <c r="C108" s="218"/>
      <c r="D108" s="218"/>
      <c r="E108" s="218"/>
      <c r="F108" s="218"/>
      <c r="G108" s="218"/>
      <c r="H108" s="218"/>
      <c r="I108" s="218"/>
      <c r="J108" s="218"/>
      <c r="K108" s="218"/>
    </row>
    <row r="109" spans="1:12" s="26" customFormat="1" ht="27.75" customHeight="1" x14ac:dyDescent="0.2">
      <c r="A109" s="141" t="s">
        <v>39</v>
      </c>
      <c r="B109" s="142"/>
      <c r="C109" s="142"/>
      <c r="D109" s="142"/>
      <c r="E109" s="142"/>
      <c r="F109" s="142"/>
      <c r="G109" s="142"/>
      <c r="H109" s="142"/>
      <c r="I109" s="142"/>
      <c r="J109" s="142"/>
      <c r="K109" s="143"/>
    </row>
    <row r="110" spans="1:12" s="26" customFormat="1" ht="20.25" customHeight="1" x14ac:dyDescent="0.2">
      <c r="A110" s="43"/>
      <c r="B110" s="43"/>
      <c r="E110" s="44"/>
      <c r="F110" s="44"/>
      <c r="G110" s="44"/>
      <c r="H110" s="44"/>
      <c r="I110" s="44"/>
    </row>
    <row r="111" spans="1:12" s="26" customFormat="1" ht="26.25" customHeight="1" x14ac:dyDescent="0.2">
      <c r="A111" s="147" t="s">
        <v>81</v>
      </c>
      <c r="B111" s="148"/>
      <c r="C111" s="148"/>
      <c r="D111" s="148"/>
      <c r="E111" s="149"/>
      <c r="F111" s="45" t="s">
        <v>27</v>
      </c>
      <c r="G111" s="39" t="s">
        <v>28</v>
      </c>
      <c r="H111" s="27" t="s">
        <v>29</v>
      </c>
      <c r="I111" s="125" t="s">
        <v>30</v>
      </c>
      <c r="J111" s="126"/>
      <c r="K111" s="127"/>
    </row>
    <row r="112" spans="1:12" s="26" customFormat="1" ht="40.5" customHeight="1" x14ac:dyDescent="0.2">
      <c r="A112" s="138" t="s">
        <v>124</v>
      </c>
      <c r="B112" s="139"/>
      <c r="C112" s="139"/>
      <c r="D112" s="139"/>
      <c r="E112" s="140"/>
      <c r="F112" s="28"/>
      <c r="G112" s="30">
        <v>10</v>
      </c>
      <c r="H112" s="72">
        <f t="shared" ref="H112:H120" si="6">IF(ISERROR($F112*$G112/SUMPRODUCT($L$112:$L$120,$G$112:$G$120)),0,$F112*$G112/SUMPRODUCT($L$112:$L$120,$G$112:$G$120))</f>
        <v>0</v>
      </c>
      <c r="I112" s="116"/>
      <c r="J112" s="117"/>
      <c r="K112" s="118"/>
      <c r="L112" s="26">
        <f>IF(F112&gt;0,1,0)</f>
        <v>0</v>
      </c>
    </row>
    <row r="113" spans="1:12" s="26" customFormat="1" ht="27.75" customHeight="1" x14ac:dyDescent="0.2">
      <c r="A113" s="138" t="s">
        <v>125</v>
      </c>
      <c r="B113" s="139"/>
      <c r="C113" s="139"/>
      <c r="D113" s="139"/>
      <c r="E113" s="140"/>
      <c r="F113" s="28"/>
      <c r="G113" s="30">
        <v>10</v>
      </c>
      <c r="H113" s="72">
        <f t="shared" si="6"/>
        <v>0</v>
      </c>
      <c r="I113" s="116"/>
      <c r="J113" s="117"/>
      <c r="K113" s="118"/>
      <c r="L113" s="26">
        <f t="shared" ref="L113:L120" si="7">IF(F113&gt;0,1,0)</f>
        <v>0</v>
      </c>
    </row>
    <row r="114" spans="1:12" s="26" customFormat="1" ht="54" customHeight="1" x14ac:dyDescent="0.2">
      <c r="A114" s="138" t="s">
        <v>233</v>
      </c>
      <c r="B114" s="139"/>
      <c r="C114" s="139"/>
      <c r="D114" s="139"/>
      <c r="E114" s="140"/>
      <c r="F114" s="28"/>
      <c r="G114" s="30">
        <v>10</v>
      </c>
      <c r="H114" s="72">
        <f t="shared" si="6"/>
        <v>0</v>
      </c>
      <c r="I114" s="116"/>
      <c r="J114" s="117"/>
      <c r="K114" s="118"/>
      <c r="L114" s="26">
        <f t="shared" si="7"/>
        <v>0</v>
      </c>
    </row>
    <row r="115" spans="1:12" s="26" customFormat="1" ht="26.25" customHeight="1" x14ac:dyDescent="0.2">
      <c r="A115" s="138" t="s">
        <v>126</v>
      </c>
      <c r="B115" s="139"/>
      <c r="C115" s="139"/>
      <c r="D115" s="139"/>
      <c r="E115" s="140"/>
      <c r="F115" s="28"/>
      <c r="G115" s="30">
        <v>10</v>
      </c>
      <c r="H115" s="72">
        <f t="shared" si="6"/>
        <v>0</v>
      </c>
      <c r="I115" s="116"/>
      <c r="J115" s="117"/>
      <c r="K115" s="118"/>
      <c r="L115" s="26">
        <f t="shared" si="7"/>
        <v>0</v>
      </c>
    </row>
    <row r="116" spans="1:12" s="26" customFormat="1" ht="26.25" customHeight="1" x14ac:dyDescent="0.2">
      <c r="A116" s="144" t="s">
        <v>127</v>
      </c>
      <c r="B116" s="145"/>
      <c r="C116" s="145"/>
      <c r="D116" s="145"/>
      <c r="E116" s="146"/>
      <c r="F116" s="28"/>
      <c r="G116" s="30">
        <v>10</v>
      </c>
      <c r="H116" s="72">
        <f t="shared" si="6"/>
        <v>0</v>
      </c>
      <c r="I116" s="116"/>
      <c r="J116" s="117"/>
      <c r="K116" s="118"/>
      <c r="L116" s="26">
        <f t="shared" si="7"/>
        <v>0</v>
      </c>
    </row>
    <row r="117" spans="1:12" s="26" customFormat="1" ht="39" customHeight="1" x14ac:dyDescent="0.2">
      <c r="A117" s="144" t="s">
        <v>234</v>
      </c>
      <c r="B117" s="145"/>
      <c r="C117" s="145"/>
      <c r="D117" s="145"/>
      <c r="E117" s="146"/>
      <c r="F117" s="28"/>
      <c r="G117" s="30">
        <v>15</v>
      </c>
      <c r="H117" s="72">
        <f t="shared" si="6"/>
        <v>0</v>
      </c>
      <c r="I117" s="116"/>
      <c r="J117" s="117"/>
      <c r="K117" s="118"/>
      <c r="L117" s="26">
        <f t="shared" si="7"/>
        <v>0</v>
      </c>
    </row>
    <row r="118" spans="1:12" s="26" customFormat="1" ht="39" customHeight="1" x14ac:dyDescent="0.2">
      <c r="A118" s="144" t="s">
        <v>128</v>
      </c>
      <c r="B118" s="145"/>
      <c r="C118" s="145"/>
      <c r="D118" s="145"/>
      <c r="E118" s="146"/>
      <c r="F118" s="28"/>
      <c r="G118" s="30">
        <v>10</v>
      </c>
      <c r="H118" s="72">
        <f t="shared" si="6"/>
        <v>0</v>
      </c>
      <c r="I118" s="116"/>
      <c r="J118" s="117"/>
      <c r="K118" s="118"/>
      <c r="L118" s="26">
        <f t="shared" si="7"/>
        <v>0</v>
      </c>
    </row>
    <row r="119" spans="1:12" s="26" customFormat="1" ht="54" customHeight="1" x14ac:dyDescent="0.2">
      <c r="A119" s="144" t="s">
        <v>235</v>
      </c>
      <c r="B119" s="145"/>
      <c r="C119" s="145"/>
      <c r="D119" s="145"/>
      <c r="E119" s="146"/>
      <c r="F119" s="28"/>
      <c r="G119" s="30">
        <v>15</v>
      </c>
      <c r="H119" s="72">
        <f t="shared" si="6"/>
        <v>0</v>
      </c>
      <c r="I119" s="116"/>
      <c r="J119" s="117"/>
      <c r="K119" s="118"/>
      <c r="L119" s="26">
        <f t="shared" si="7"/>
        <v>0</v>
      </c>
    </row>
    <row r="120" spans="1:12" s="26" customFormat="1" ht="48" customHeight="1" x14ac:dyDescent="0.2">
      <c r="A120" s="141" t="s">
        <v>129</v>
      </c>
      <c r="B120" s="142"/>
      <c r="C120" s="142"/>
      <c r="D120" s="142"/>
      <c r="E120" s="143"/>
      <c r="F120" s="28"/>
      <c r="G120" s="30">
        <v>10</v>
      </c>
      <c r="H120" s="72">
        <f t="shared" si="6"/>
        <v>0</v>
      </c>
      <c r="I120" s="116"/>
      <c r="J120" s="117"/>
      <c r="K120" s="118"/>
      <c r="L120" s="26">
        <f t="shared" si="7"/>
        <v>0</v>
      </c>
    </row>
    <row r="121" spans="1:12" s="26" customFormat="1" ht="15.75" customHeight="1" x14ac:dyDescent="0.2">
      <c r="A121" s="112" t="s">
        <v>31</v>
      </c>
      <c r="B121" s="113"/>
      <c r="C121" s="113"/>
      <c r="D121" s="113"/>
      <c r="E121" s="113"/>
      <c r="F121" s="114"/>
      <c r="G121" s="29">
        <f>SUM(G112:G120)</f>
        <v>100</v>
      </c>
      <c r="H121" s="47">
        <f>SUM(H112:H120)</f>
        <v>0</v>
      </c>
    </row>
    <row r="122" spans="1:12" s="26" customFormat="1" ht="24" customHeight="1" x14ac:dyDescent="0.2">
      <c r="A122" s="115" t="s">
        <v>32</v>
      </c>
      <c r="B122" s="115"/>
      <c r="C122" s="115"/>
      <c r="D122" s="115" t="s">
        <v>33</v>
      </c>
      <c r="E122" s="115"/>
      <c r="F122" s="115"/>
      <c r="G122" s="115"/>
      <c r="H122" s="115"/>
      <c r="I122" s="115"/>
      <c r="J122" s="115" t="s">
        <v>34</v>
      </c>
      <c r="K122" s="115"/>
    </row>
    <row r="123" spans="1:12" s="26" customFormat="1" ht="15.95" customHeight="1" x14ac:dyDescent="0.2">
      <c r="A123" s="123"/>
      <c r="B123" s="123"/>
      <c r="C123" s="123"/>
      <c r="D123" s="124"/>
      <c r="E123" s="124"/>
      <c r="F123" s="124"/>
      <c r="G123" s="124"/>
      <c r="H123" s="124"/>
      <c r="I123" s="124"/>
      <c r="J123" s="123"/>
      <c r="K123" s="123"/>
    </row>
    <row r="124" spans="1:12" s="26" customFormat="1" ht="15.95" customHeight="1" x14ac:dyDescent="0.2">
      <c r="A124" s="155"/>
      <c r="B124" s="156"/>
      <c r="C124" s="157"/>
      <c r="D124" s="215"/>
      <c r="E124" s="216"/>
      <c r="F124" s="216"/>
      <c r="G124" s="216"/>
      <c r="H124" s="216"/>
      <c r="I124" s="217"/>
      <c r="J124" s="155"/>
      <c r="K124" s="157"/>
    </row>
    <row r="125" spans="1:12" s="26" customFormat="1" ht="15.95" customHeight="1" x14ac:dyDescent="0.2">
      <c r="A125" s="123"/>
      <c r="B125" s="123"/>
      <c r="C125" s="123"/>
      <c r="D125" s="124"/>
      <c r="E125" s="124"/>
      <c r="F125" s="124"/>
      <c r="G125" s="124"/>
      <c r="H125" s="124"/>
      <c r="I125" s="124"/>
      <c r="J125" s="123"/>
      <c r="K125" s="123"/>
    </row>
    <row r="126" spans="1:12" s="26" customFormat="1" ht="15.95" customHeight="1" x14ac:dyDescent="0.2">
      <c r="A126" s="123"/>
      <c r="B126" s="123"/>
      <c r="C126" s="123"/>
      <c r="D126" s="124"/>
      <c r="E126" s="124"/>
      <c r="F126" s="124"/>
      <c r="G126" s="124"/>
      <c r="H126" s="124"/>
      <c r="I126" s="124"/>
      <c r="J126" s="123"/>
      <c r="K126" s="123"/>
    </row>
    <row r="127" spans="1:12" s="26" customFormat="1" ht="15.95" customHeight="1" x14ac:dyDescent="0.2">
      <c r="A127" s="48"/>
      <c r="B127" s="48"/>
      <c r="C127" s="48"/>
      <c r="D127" s="49"/>
      <c r="E127" s="49"/>
      <c r="F127" s="49"/>
      <c r="G127" s="49"/>
      <c r="H127" s="49"/>
      <c r="I127" s="49"/>
      <c r="J127" s="48"/>
      <c r="K127" s="48"/>
    </row>
    <row r="128" spans="1:12" s="26" customFormat="1" ht="15.95" customHeight="1" x14ac:dyDescent="0.2">
      <c r="A128" s="223" t="s">
        <v>40</v>
      </c>
      <c r="B128" s="224"/>
      <c r="C128" s="50" t="s">
        <v>41</v>
      </c>
      <c r="D128" s="51"/>
      <c r="E128" s="50" t="s">
        <v>42</v>
      </c>
      <c r="F128" s="222"/>
      <c r="G128" s="222"/>
      <c r="H128" s="50" t="s">
        <v>43</v>
      </c>
      <c r="I128" s="52"/>
      <c r="J128" s="50" t="s">
        <v>44</v>
      </c>
      <c r="K128" s="53"/>
    </row>
    <row r="129" spans="1:12" s="26" customFormat="1" ht="24.75" customHeight="1" x14ac:dyDescent="0.2">
      <c r="A129" s="225"/>
      <c r="B129" s="226"/>
      <c r="C129" s="219" t="s">
        <v>45</v>
      </c>
      <c r="D129" s="220"/>
      <c r="E129" s="221"/>
      <c r="F129" s="222"/>
      <c r="G129" s="222"/>
      <c r="H129" s="219" t="s">
        <v>46</v>
      </c>
      <c r="I129" s="220"/>
      <c r="J129" s="221"/>
      <c r="K129" s="53"/>
    </row>
    <row r="130" spans="1:12" s="26" customFormat="1" ht="24.75" customHeight="1" x14ac:dyDescent="0.2">
      <c r="A130" s="227"/>
      <c r="B130" s="228"/>
      <c r="C130" s="219" t="s">
        <v>47</v>
      </c>
      <c r="D130" s="221"/>
      <c r="E130" s="54"/>
      <c r="F130" s="219" t="s">
        <v>48</v>
      </c>
      <c r="G130" s="220"/>
      <c r="H130" s="221"/>
      <c r="I130" s="52"/>
      <c r="J130" s="50" t="s">
        <v>49</v>
      </c>
      <c r="K130" s="53"/>
    </row>
    <row r="131" spans="1:12" s="26" customFormat="1" ht="33.75" customHeight="1" x14ac:dyDescent="0.2">
      <c r="A131" s="147" t="s">
        <v>131</v>
      </c>
      <c r="B131" s="148"/>
      <c r="C131" s="148"/>
      <c r="D131" s="148"/>
      <c r="E131" s="149"/>
      <c r="F131" s="45" t="s">
        <v>27</v>
      </c>
      <c r="G131" s="39" t="s">
        <v>28</v>
      </c>
      <c r="H131" s="27" t="s">
        <v>29</v>
      </c>
      <c r="I131" s="125" t="s">
        <v>30</v>
      </c>
      <c r="J131" s="126"/>
      <c r="K131" s="127"/>
    </row>
    <row r="132" spans="1:12" s="26" customFormat="1" ht="63" customHeight="1" x14ac:dyDescent="0.2">
      <c r="A132" s="207" t="s">
        <v>132</v>
      </c>
      <c r="B132" s="207"/>
      <c r="C132" s="207"/>
      <c r="D132" s="207"/>
      <c r="E132" s="207"/>
      <c r="F132" s="28"/>
      <c r="G132" s="30">
        <v>15</v>
      </c>
      <c r="H132" s="72">
        <f>IF(ISERROR($F132*$G132/SUMPRODUCT($L$132:$L$139,$G$132:$G$139)),0,$F132*$G132/SUMPRODUCT($L$132:$L$139,$G$132:$G$139))</f>
        <v>0</v>
      </c>
      <c r="I132" s="116"/>
      <c r="J132" s="117"/>
      <c r="K132" s="118"/>
      <c r="L132" s="26">
        <f>IF(F132&gt;0,1,0)</f>
        <v>0</v>
      </c>
    </row>
    <row r="133" spans="1:12" s="26" customFormat="1" ht="69" customHeight="1" x14ac:dyDescent="0.2">
      <c r="A133" s="207" t="s">
        <v>133</v>
      </c>
      <c r="B133" s="207"/>
      <c r="C133" s="207"/>
      <c r="D133" s="207"/>
      <c r="E133" s="207"/>
      <c r="F133" s="28"/>
      <c r="G133" s="30">
        <v>15</v>
      </c>
      <c r="H133" s="72">
        <f t="shared" ref="H133:H139" si="8">IF(ISERROR($F133*$G133/SUMPRODUCT($L$132:$L$139,$G$132:$G$139)),0,$F133*$G133/SUMPRODUCT($L$132:$L$139,$G$132:$G$139))</f>
        <v>0</v>
      </c>
      <c r="I133" s="116"/>
      <c r="J133" s="117"/>
      <c r="K133" s="118"/>
      <c r="L133" s="26">
        <f t="shared" ref="L133:L139" si="9">IF(F133&gt;0,1,0)</f>
        <v>0</v>
      </c>
    </row>
    <row r="134" spans="1:12" s="26" customFormat="1" ht="51.75" customHeight="1" x14ac:dyDescent="0.2">
      <c r="A134" s="207" t="s">
        <v>134</v>
      </c>
      <c r="B134" s="207"/>
      <c r="C134" s="207"/>
      <c r="D134" s="207"/>
      <c r="E134" s="207"/>
      <c r="F134" s="28"/>
      <c r="G134" s="30">
        <v>15</v>
      </c>
      <c r="H134" s="72">
        <f t="shared" si="8"/>
        <v>0</v>
      </c>
      <c r="I134" s="116"/>
      <c r="J134" s="117"/>
      <c r="K134" s="118"/>
      <c r="L134" s="26">
        <f t="shared" si="9"/>
        <v>0</v>
      </c>
    </row>
    <row r="135" spans="1:12" s="26" customFormat="1" ht="67.5" customHeight="1" x14ac:dyDescent="0.2">
      <c r="A135" s="207" t="s">
        <v>135</v>
      </c>
      <c r="B135" s="207"/>
      <c r="C135" s="207"/>
      <c r="D135" s="207"/>
      <c r="E135" s="207"/>
      <c r="F135" s="28"/>
      <c r="G135" s="30">
        <v>15</v>
      </c>
      <c r="H135" s="72">
        <f t="shared" si="8"/>
        <v>0</v>
      </c>
      <c r="I135" s="116"/>
      <c r="J135" s="117"/>
      <c r="K135" s="118"/>
      <c r="L135" s="26">
        <f t="shared" si="9"/>
        <v>0</v>
      </c>
    </row>
    <row r="136" spans="1:12" s="26" customFormat="1" ht="53.25" customHeight="1" x14ac:dyDescent="0.2">
      <c r="A136" s="207" t="s">
        <v>136</v>
      </c>
      <c r="B136" s="207"/>
      <c r="C136" s="207"/>
      <c r="D136" s="207"/>
      <c r="E136" s="207"/>
      <c r="F136" s="28"/>
      <c r="G136" s="30">
        <v>15</v>
      </c>
      <c r="H136" s="72">
        <f t="shared" si="8"/>
        <v>0</v>
      </c>
      <c r="I136" s="116"/>
      <c r="J136" s="117"/>
      <c r="K136" s="118"/>
      <c r="L136" s="26">
        <f t="shared" si="9"/>
        <v>0</v>
      </c>
    </row>
    <row r="137" spans="1:12" s="26" customFormat="1" ht="48" customHeight="1" x14ac:dyDescent="0.2">
      <c r="A137" s="207" t="s">
        <v>137</v>
      </c>
      <c r="B137" s="207"/>
      <c r="C137" s="207"/>
      <c r="D137" s="207"/>
      <c r="E137" s="207"/>
      <c r="F137" s="28"/>
      <c r="G137" s="30">
        <v>10</v>
      </c>
      <c r="H137" s="72">
        <f t="shared" si="8"/>
        <v>0</v>
      </c>
      <c r="I137" s="116"/>
      <c r="J137" s="117"/>
      <c r="K137" s="118"/>
      <c r="L137" s="26">
        <f t="shared" si="9"/>
        <v>0</v>
      </c>
    </row>
    <row r="138" spans="1:12" s="26" customFormat="1" ht="26.25" customHeight="1" x14ac:dyDescent="0.2">
      <c r="A138" s="207" t="s">
        <v>138</v>
      </c>
      <c r="B138" s="207"/>
      <c r="C138" s="207"/>
      <c r="D138" s="207"/>
      <c r="E138" s="207"/>
      <c r="F138" s="28"/>
      <c r="G138" s="30">
        <v>10</v>
      </c>
      <c r="H138" s="72">
        <f t="shared" si="8"/>
        <v>0</v>
      </c>
      <c r="I138" s="116"/>
      <c r="J138" s="117"/>
      <c r="K138" s="118"/>
      <c r="L138" s="26">
        <f t="shared" si="9"/>
        <v>0</v>
      </c>
    </row>
    <row r="139" spans="1:12" s="26" customFormat="1" ht="51" customHeight="1" x14ac:dyDescent="0.2">
      <c r="A139" s="131" t="s">
        <v>38</v>
      </c>
      <c r="B139" s="131"/>
      <c r="C139" s="131"/>
      <c r="D139" s="131"/>
      <c r="E139" s="131"/>
      <c r="F139" s="28"/>
      <c r="G139" s="46">
        <v>5</v>
      </c>
      <c r="H139" s="72">
        <f t="shared" si="8"/>
        <v>0</v>
      </c>
      <c r="I139" s="116"/>
      <c r="J139" s="117"/>
      <c r="K139" s="118"/>
      <c r="L139" s="26">
        <f t="shared" si="9"/>
        <v>0</v>
      </c>
    </row>
    <row r="140" spans="1:12" s="26" customFormat="1" ht="15.75" customHeight="1" x14ac:dyDescent="0.2">
      <c r="A140" s="112" t="s">
        <v>31</v>
      </c>
      <c r="B140" s="113"/>
      <c r="C140" s="113"/>
      <c r="D140" s="113"/>
      <c r="E140" s="113"/>
      <c r="F140" s="114"/>
      <c r="G140" s="29">
        <f>SUM(G132:G139)</f>
        <v>100</v>
      </c>
      <c r="H140" s="47">
        <f>SUM(H132:H139)</f>
        <v>0</v>
      </c>
    </row>
    <row r="141" spans="1:12" s="26" customFormat="1" ht="24" customHeight="1" x14ac:dyDescent="0.2">
      <c r="A141" s="115" t="s">
        <v>32</v>
      </c>
      <c r="B141" s="115"/>
      <c r="C141" s="115"/>
      <c r="D141" s="115" t="s">
        <v>33</v>
      </c>
      <c r="E141" s="115"/>
      <c r="F141" s="115"/>
      <c r="G141" s="115"/>
      <c r="H141" s="115"/>
      <c r="I141" s="115"/>
      <c r="J141" s="115" t="s">
        <v>34</v>
      </c>
      <c r="K141" s="115"/>
    </row>
    <row r="142" spans="1:12" s="26" customFormat="1" ht="15.95" customHeight="1" x14ac:dyDescent="0.2">
      <c r="A142" s="123"/>
      <c r="B142" s="123"/>
      <c r="C142" s="123"/>
      <c r="D142" s="124"/>
      <c r="E142" s="124"/>
      <c r="F142" s="124"/>
      <c r="G142" s="124"/>
      <c r="H142" s="124"/>
      <c r="I142" s="124"/>
      <c r="J142" s="123"/>
      <c r="K142" s="123"/>
    </row>
    <row r="143" spans="1:12" s="26" customFormat="1" ht="15.95" customHeight="1" x14ac:dyDescent="0.2">
      <c r="A143" s="155"/>
      <c r="B143" s="156"/>
      <c r="C143" s="157"/>
      <c r="D143" s="215"/>
      <c r="E143" s="216"/>
      <c r="F143" s="216"/>
      <c r="G143" s="216"/>
      <c r="H143" s="216"/>
      <c r="I143" s="217"/>
      <c r="J143" s="155"/>
      <c r="K143" s="157"/>
    </row>
    <row r="144" spans="1:12" s="26" customFormat="1" ht="15.95" customHeight="1" x14ac:dyDescent="0.2">
      <c r="A144" s="123"/>
      <c r="B144" s="123"/>
      <c r="C144" s="123"/>
      <c r="D144" s="124"/>
      <c r="E144" s="124"/>
      <c r="F144" s="124"/>
      <c r="G144" s="124"/>
      <c r="H144" s="124"/>
      <c r="I144" s="124"/>
      <c r="J144" s="123"/>
      <c r="K144" s="123"/>
    </row>
    <row r="145" spans="1:12" s="26" customFormat="1" ht="15.95" customHeight="1" x14ac:dyDescent="0.2">
      <c r="A145" s="123"/>
      <c r="B145" s="123"/>
      <c r="C145" s="123"/>
      <c r="D145" s="124"/>
      <c r="E145" s="124"/>
      <c r="F145" s="124"/>
      <c r="G145" s="124"/>
      <c r="H145" s="124"/>
      <c r="I145" s="124"/>
      <c r="J145" s="123"/>
      <c r="K145" s="123"/>
    </row>
    <row r="146" spans="1:12" s="26" customFormat="1" ht="15.95" customHeight="1" x14ac:dyDescent="0.2">
      <c r="A146" s="48"/>
      <c r="B146" s="48"/>
      <c r="C146" s="48"/>
      <c r="D146" s="49"/>
      <c r="E146" s="49"/>
      <c r="F146" s="49"/>
      <c r="G146" s="49"/>
      <c r="H146" s="49"/>
      <c r="I146" s="49"/>
      <c r="J146" s="48"/>
      <c r="K146" s="48"/>
    </row>
    <row r="147" spans="1:12" s="26" customFormat="1" ht="26.25" customHeight="1" x14ac:dyDescent="0.2">
      <c r="A147" s="147" t="s">
        <v>139</v>
      </c>
      <c r="B147" s="148"/>
      <c r="C147" s="148"/>
      <c r="D147" s="148"/>
      <c r="E147" s="149"/>
      <c r="F147" s="45" t="s">
        <v>27</v>
      </c>
      <c r="G147" s="39" t="s">
        <v>28</v>
      </c>
      <c r="H147" s="27" t="s">
        <v>29</v>
      </c>
      <c r="I147" s="125" t="s">
        <v>30</v>
      </c>
      <c r="J147" s="126"/>
      <c r="K147" s="127"/>
    </row>
    <row r="148" spans="1:12" s="26" customFormat="1" ht="24" customHeight="1" x14ac:dyDescent="0.2">
      <c r="A148" s="207" t="s">
        <v>140</v>
      </c>
      <c r="B148" s="207"/>
      <c r="C148" s="207"/>
      <c r="D148" s="207"/>
      <c r="E148" s="207"/>
      <c r="F148" s="28"/>
      <c r="G148" s="30">
        <v>10</v>
      </c>
      <c r="H148" s="72">
        <f>IF(ISERROR($F148*$G148/SUMPRODUCT($L$148:$L$154,$G$148:$G$154)),0,$F148*$G148/SUMPRODUCT($L$148:$L$154,$G$148:$G$154))</f>
        <v>0</v>
      </c>
      <c r="I148" s="116"/>
      <c r="J148" s="117"/>
      <c r="K148" s="118"/>
      <c r="L148" s="26">
        <f>IF(F148&gt;0,1,0)</f>
        <v>0</v>
      </c>
    </row>
    <row r="149" spans="1:12" s="26" customFormat="1" ht="42" customHeight="1" x14ac:dyDescent="0.2">
      <c r="A149" s="207" t="s">
        <v>141</v>
      </c>
      <c r="B149" s="207"/>
      <c r="C149" s="207"/>
      <c r="D149" s="207"/>
      <c r="E149" s="207"/>
      <c r="F149" s="28"/>
      <c r="G149" s="30">
        <v>10</v>
      </c>
      <c r="H149" s="72">
        <f t="shared" ref="H149:H154" si="10">IF(ISERROR($F149*$G149/SUMPRODUCT($L$148:$L$154,$G$148:$G$154)),0,$F149*$G149/SUMPRODUCT($L$148:$L$154,$G$148:$G$154))</f>
        <v>0</v>
      </c>
      <c r="I149" s="116"/>
      <c r="J149" s="117"/>
      <c r="K149" s="118"/>
      <c r="L149" s="26">
        <f t="shared" ref="L149:L154" si="11">IF(F149&gt;0,1,0)</f>
        <v>0</v>
      </c>
    </row>
    <row r="150" spans="1:12" s="26" customFormat="1" ht="39.75" customHeight="1" x14ac:dyDescent="0.2">
      <c r="A150" s="207" t="s">
        <v>142</v>
      </c>
      <c r="B150" s="207"/>
      <c r="C150" s="207"/>
      <c r="D150" s="207"/>
      <c r="E150" s="207"/>
      <c r="F150" s="28"/>
      <c r="G150" s="46">
        <v>20</v>
      </c>
      <c r="H150" s="72">
        <f t="shared" si="10"/>
        <v>0</v>
      </c>
      <c r="I150" s="116"/>
      <c r="J150" s="117"/>
      <c r="K150" s="118"/>
      <c r="L150" s="26">
        <f t="shared" si="11"/>
        <v>0</v>
      </c>
    </row>
    <row r="151" spans="1:12" s="26" customFormat="1" ht="40.5" customHeight="1" x14ac:dyDescent="0.2">
      <c r="A151" s="207" t="s">
        <v>143</v>
      </c>
      <c r="B151" s="207"/>
      <c r="C151" s="207"/>
      <c r="D151" s="207"/>
      <c r="E151" s="207"/>
      <c r="F151" s="28"/>
      <c r="G151" s="46">
        <v>20</v>
      </c>
      <c r="H151" s="72">
        <f t="shared" si="10"/>
        <v>0</v>
      </c>
      <c r="I151" s="116"/>
      <c r="J151" s="117"/>
      <c r="K151" s="118"/>
      <c r="L151" s="26">
        <f t="shared" si="11"/>
        <v>0</v>
      </c>
    </row>
    <row r="152" spans="1:12" s="26" customFormat="1" ht="41.25" customHeight="1" x14ac:dyDescent="0.2">
      <c r="A152" s="207" t="s">
        <v>144</v>
      </c>
      <c r="B152" s="207"/>
      <c r="C152" s="207"/>
      <c r="D152" s="207"/>
      <c r="E152" s="207"/>
      <c r="F152" s="28"/>
      <c r="G152" s="46">
        <v>10</v>
      </c>
      <c r="H152" s="72">
        <f t="shared" si="10"/>
        <v>0</v>
      </c>
      <c r="I152" s="116"/>
      <c r="J152" s="117"/>
      <c r="K152" s="118"/>
      <c r="L152" s="26">
        <f t="shared" si="11"/>
        <v>0</v>
      </c>
    </row>
    <row r="153" spans="1:12" s="26" customFormat="1" ht="43.5" customHeight="1" x14ac:dyDescent="0.2">
      <c r="A153" s="207" t="s">
        <v>145</v>
      </c>
      <c r="B153" s="207"/>
      <c r="C153" s="207"/>
      <c r="D153" s="207"/>
      <c r="E153" s="207"/>
      <c r="F153" s="28"/>
      <c r="G153" s="46">
        <v>20</v>
      </c>
      <c r="H153" s="72">
        <f t="shared" si="10"/>
        <v>0</v>
      </c>
      <c r="I153" s="116"/>
      <c r="J153" s="117"/>
      <c r="K153" s="118"/>
      <c r="L153" s="26">
        <f t="shared" si="11"/>
        <v>0</v>
      </c>
    </row>
    <row r="154" spans="1:12" s="26" customFormat="1" ht="39" customHeight="1" x14ac:dyDescent="0.2">
      <c r="A154" s="131" t="s">
        <v>226</v>
      </c>
      <c r="B154" s="131"/>
      <c r="C154" s="131"/>
      <c r="D154" s="131"/>
      <c r="E154" s="131"/>
      <c r="F154" s="28"/>
      <c r="G154" s="46">
        <v>10</v>
      </c>
      <c r="H154" s="72">
        <f t="shared" si="10"/>
        <v>0</v>
      </c>
      <c r="I154" s="116"/>
      <c r="J154" s="117"/>
      <c r="K154" s="118"/>
      <c r="L154" s="26">
        <f t="shared" si="11"/>
        <v>0</v>
      </c>
    </row>
    <row r="155" spans="1:12" s="26" customFormat="1" ht="15.75" customHeight="1" x14ac:dyDescent="0.2">
      <c r="A155" s="112" t="s">
        <v>31</v>
      </c>
      <c r="B155" s="113"/>
      <c r="C155" s="113"/>
      <c r="D155" s="113"/>
      <c r="E155" s="113"/>
      <c r="F155" s="114"/>
      <c r="G155" s="29">
        <f>SUM(G148:G154)</f>
        <v>100</v>
      </c>
      <c r="H155" s="47">
        <f>SUM(H148:H154)</f>
        <v>0</v>
      </c>
    </row>
    <row r="156" spans="1:12" s="26" customFormat="1" ht="24" customHeight="1" x14ac:dyDescent="0.2">
      <c r="A156" s="115" t="s">
        <v>32</v>
      </c>
      <c r="B156" s="115"/>
      <c r="C156" s="115"/>
      <c r="D156" s="115" t="s">
        <v>33</v>
      </c>
      <c r="E156" s="115"/>
      <c r="F156" s="115"/>
      <c r="G156" s="115"/>
      <c r="H156" s="115"/>
      <c r="I156" s="115"/>
      <c r="J156" s="115" t="s">
        <v>34</v>
      </c>
      <c r="K156" s="115"/>
    </row>
    <row r="157" spans="1:12" s="26" customFormat="1" ht="15.95" customHeight="1" x14ac:dyDescent="0.2">
      <c r="A157" s="123"/>
      <c r="B157" s="123"/>
      <c r="C157" s="123"/>
      <c r="D157" s="124"/>
      <c r="E157" s="124"/>
      <c r="F157" s="124"/>
      <c r="G157" s="124"/>
      <c r="H157" s="124"/>
      <c r="I157" s="124"/>
      <c r="J157" s="123"/>
      <c r="K157" s="123"/>
    </row>
    <row r="158" spans="1:12" s="26" customFormat="1" ht="15.95" customHeight="1" x14ac:dyDescent="0.2">
      <c r="A158" s="155"/>
      <c r="B158" s="156"/>
      <c r="C158" s="157"/>
      <c r="D158" s="215"/>
      <c r="E158" s="216"/>
      <c r="F158" s="216"/>
      <c r="G158" s="216"/>
      <c r="H158" s="216"/>
      <c r="I158" s="217"/>
      <c r="J158" s="155"/>
      <c r="K158" s="157"/>
    </row>
    <row r="159" spans="1:12" s="26" customFormat="1" ht="15.95" customHeight="1" x14ac:dyDescent="0.2">
      <c r="A159" s="123"/>
      <c r="B159" s="123"/>
      <c r="C159" s="123"/>
      <c r="D159" s="124"/>
      <c r="E159" s="124"/>
      <c r="F159" s="124"/>
      <c r="G159" s="124"/>
      <c r="H159" s="124"/>
      <c r="I159" s="124"/>
      <c r="J159" s="123"/>
      <c r="K159" s="123"/>
    </row>
    <row r="160" spans="1:12" s="26" customFormat="1" ht="15.95" customHeight="1" x14ac:dyDescent="0.2">
      <c r="A160" s="123"/>
      <c r="B160" s="123"/>
      <c r="C160" s="123"/>
      <c r="D160" s="124"/>
      <c r="E160" s="124"/>
      <c r="F160" s="124"/>
      <c r="G160" s="124"/>
      <c r="H160" s="124"/>
      <c r="I160" s="124"/>
      <c r="J160" s="123"/>
      <c r="K160" s="123"/>
    </row>
    <row r="161" spans="1:12" s="26" customFormat="1" ht="15.95" customHeight="1" x14ac:dyDescent="0.2">
      <c r="A161" s="48"/>
      <c r="B161" s="48"/>
      <c r="C161" s="48"/>
      <c r="D161" s="49"/>
      <c r="E161" s="49"/>
      <c r="F161" s="49"/>
      <c r="G161" s="49"/>
      <c r="H161" s="49"/>
      <c r="I161" s="49"/>
      <c r="J161" s="48"/>
      <c r="K161" s="48"/>
    </row>
    <row r="162" spans="1:12" s="40" customFormat="1" ht="30" customHeight="1" x14ac:dyDescent="0.25">
      <c r="A162" s="196" t="s">
        <v>146</v>
      </c>
      <c r="B162" s="196"/>
      <c r="C162" s="196"/>
      <c r="D162" s="196"/>
      <c r="E162" s="196"/>
      <c r="F162" s="4" t="s">
        <v>36</v>
      </c>
      <c r="G162" s="39" t="s">
        <v>28</v>
      </c>
      <c r="H162" s="4" t="s">
        <v>29</v>
      </c>
      <c r="I162" s="197" t="s">
        <v>30</v>
      </c>
      <c r="J162" s="197"/>
      <c r="K162" s="197"/>
    </row>
    <row r="163" spans="1:12" s="26" customFormat="1" ht="30" customHeight="1" x14ac:dyDescent="0.2">
      <c r="A163" s="207" t="s">
        <v>147</v>
      </c>
      <c r="B163" s="207"/>
      <c r="C163" s="207"/>
      <c r="D163" s="207"/>
      <c r="E163" s="207"/>
      <c r="F163" s="28"/>
      <c r="G163" s="30">
        <v>10</v>
      </c>
      <c r="H163" s="72">
        <f>IF(ISERROR($F163*$G163/SUMPRODUCT($L$163:$L$170,$G$163:$G$170)),0,$F163*$G163/SUMPRODUCT($L$163:$L$170,$G$163:$G$170))</f>
        <v>0</v>
      </c>
      <c r="I163" s="116"/>
      <c r="J163" s="117"/>
      <c r="K163" s="118"/>
      <c r="L163" s="26">
        <f>IF(F163&gt;0,1,0)</f>
        <v>0</v>
      </c>
    </row>
    <row r="164" spans="1:12" s="26" customFormat="1" ht="51.75" customHeight="1" x14ac:dyDescent="0.2">
      <c r="A164" s="207" t="s">
        <v>148</v>
      </c>
      <c r="B164" s="207"/>
      <c r="C164" s="207"/>
      <c r="D164" s="207"/>
      <c r="E164" s="207"/>
      <c r="F164" s="28"/>
      <c r="G164" s="30">
        <v>10</v>
      </c>
      <c r="H164" s="72">
        <f t="shared" ref="H164:H170" si="12">IF(ISERROR($F164*$G164/SUMPRODUCT($L$163:$L$170,$G$163:$G$170)),0,$F164*$G164/SUMPRODUCT($L$163:$L$170,$G$163:$G$170))</f>
        <v>0</v>
      </c>
      <c r="I164" s="116"/>
      <c r="J164" s="117"/>
      <c r="K164" s="118"/>
      <c r="L164" s="26">
        <f t="shared" ref="L164:L170" si="13">IF(F164&gt;0,1,0)</f>
        <v>0</v>
      </c>
    </row>
    <row r="165" spans="1:12" s="26" customFormat="1" ht="35.25" customHeight="1" x14ac:dyDescent="0.2">
      <c r="A165" s="207" t="s">
        <v>149</v>
      </c>
      <c r="B165" s="207"/>
      <c r="C165" s="207"/>
      <c r="D165" s="207"/>
      <c r="E165" s="207"/>
      <c r="F165" s="28"/>
      <c r="G165" s="30">
        <v>10</v>
      </c>
      <c r="H165" s="72">
        <f t="shared" si="12"/>
        <v>0</v>
      </c>
      <c r="I165" s="116"/>
      <c r="J165" s="117"/>
      <c r="K165" s="118"/>
      <c r="L165" s="26">
        <f t="shared" si="13"/>
        <v>0</v>
      </c>
    </row>
    <row r="166" spans="1:12" s="26" customFormat="1" ht="39.75" customHeight="1" x14ac:dyDescent="0.2">
      <c r="A166" s="207" t="s">
        <v>150</v>
      </c>
      <c r="B166" s="207"/>
      <c r="C166" s="207"/>
      <c r="D166" s="207"/>
      <c r="E166" s="207"/>
      <c r="F166" s="28"/>
      <c r="G166" s="30">
        <v>10</v>
      </c>
      <c r="H166" s="72">
        <f t="shared" si="12"/>
        <v>0</v>
      </c>
      <c r="I166" s="116"/>
      <c r="J166" s="117"/>
      <c r="K166" s="118"/>
      <c r="L166" s="26">
        <f t="shared" si="13"/>
        <v>0</v>
      </c>
    </row>
    <row r="167" spans="1:12" s="26" customFormat="1" ht="36.75" customHeight="1" x14ac:dyDescent="0.2">
      <c r="A167" s="207" t="s">
        <v>151</v>
      </c>
      <c r="B167" s="207"/>
      <c r="C167" s="207"/>
      <c r="D167" s="207"/>
      <c r="E167" s="207"/>
      <c r="F167" s="28"/>
      <c r="G167" s="30">
        <v>20</v>
      </c>
      <c r="H167" s="72">
        <f t="shared" si="12"/>
        <v>0</v>
      </c>
      <c r="I167" s="116"/>
      <c r="J167" s="117"/>
      <c r="K167" s="118"/>
      <c r="L167" s="26">
        <f t="shared" si="13"/>
        <v>0</v>
      </c>
    </row>
    <row r="168" spans="1:12" s="26" customFormat="1" ht="39" customHeight="1" x14ac:dyDescent="0.2">
      <c r="A168" s="207" t="s">
        <v>152</v>
      </c>
      <c r="B168" s="207"/>
      <c r="C168" s="207"/>
      <c r="D168" s="207"/>
      <c r="E168" s="207"/>
      <c r="F168" s="28"/>
      <c r="G168" s="30">
        <v>20</v>
      </c>
      <c r="H168" s="72">
        <f t="shared" si="12"/>
        <v>0</v>
      </c>
      <c r="I168" s="116"/>
      <c r="J168" s="117"/>
      <c r="K168" s="118"/>
      <c r="L168" s="26">
        <f t="shared" si="13"/>
        <v>0</v>
      </c>
    </row>
    <row r="169" spans="1:12" s="26" customFormat="1" ht="39" customHeight="1" x14ac:dyDescent="0.2">
      <c r="A169" s="207" t="s">
        <v>153</v>
      </c>
      <c r="B169" s="207"/>
      <c r="C169" s="207"/>
      <c r="D169" s="207"/>
      <c r="E169" s="207"/>
      <c r="F169" s="28"/>
      <c r="G169" s="30">
        <v>10</v>
      </c>
      <c r="H169" s="72">
        <f t="shared" si="12"/>
        <v>0</v>
      </c>
      <c r="I169" s="116"/>
      <c r="J169" s="117"/>
      <c r="K169" s="118"/>
      <c r="L169" s="26">
        <f t="shared" si="13"/>
        <v>0</v>
      </c>
    </row>
    <row r="170" spans="1:12" s="26" customFormat="1" ht="38.25" customHeight="1" x14ac:dyDescent="0.2">
      <c r="A170" s="131" t="s">
        <v>225</v>
      </c>
      <c r="B170" s="131"/>
      <c r="C170" s="131"/>
      <c r="D170" s="131"/>
      <c r="E170" s="131"/>
      <c r="F170" s="28"/>
      <c r="G170" s="30">
        <v>10</v>
      </c>
      <c r="H170" s="72">
        <f t="shared" si="12"/>
        <v>0</v>
      </c>
      <c r="I170" s="116"/>
      <c r="J170" s="117"/>
      <c r="K170" s="118"/>
      <c r="L170" s="26">
        <f t="shared" si="13"/>
        <v>0</v>
      </c>
    </row>
    <row r="171" spans="1:12" s="26" customFormat="1" x14ac:dyDescent="0.2">
      <c r="A171" s="132" t="s">
        <v>31</v>
      </c>
      <c r="B171" s="133"/>
      <c r="C171" s="133"/>
      <c r="D171" s="133"/>
      <c r="E171" s="133"/>
      <c r="F171" s="134"/>
      <c r="G171" s="31">
        <f>SUM(G163:G170)</f>
        <v>100</v>
      </c>
      <c r="H171" s="32">
        <f>SUM(H163:H170)</f>
        <v>0</v>
      </c>
    </row>
    <row r="172" spans="1:12" s="26" customFormat="1" ht="24" customHeight="1" x14ac:dyDescent="0.2">
      <c r="A172" s="115" t="s">
        <v>32</v>
      </c>
      <c r="B172" s="115"/>
      <c r="C172" s="115"/>
      <c r="D172" s="115" t="s">
        <v>33</v>
      </c>
      <c r="E172" s="115"/>
      <c r="F172" s="115"/>
      <c r="G172" s="115"/>
      <c r="H172" s="115"/>
      <c r="I172" s="115"/>
      <c r="J172" s="115" t="s">
        <v>34</v>
      </c>
      <c r="K172" s="115"/>
    </row>
    <row r="173" spans="1:12" s="26" customFormat="1" ht="15.95" customHeight="1" x14ac:dyDescent="0.2">
      <c r="A173" s="123"/>
      <c r="B173" s="123"/>
      <c r="C173" s="123"/>
      <c r="D173" s="124"/>
      <c r="E173" s="124"/>
      <c r="F173" s="124"/>
      <c r="G173" s="124"/>
      <c r="H173" s="124"/>
      <c r="I173" s="124"/>
      <c r="J173" s="123"/>
      <c r="K173" s="123"/>
    </row>
    <row r="174" spans="1:12" s="26" customFormat="1" ht="15.95" customHeight="1" x14ac:dyDescent="0.2">
      <c r="A174" s="155"/>
      <c r="B174" s="156"/>
      <c r="C174" s="157"/>
      <c r="D174" s="215"/>
      <c r="E174" s="216"/>
      <c r="F174" s="216"/>
      <c r="G174" s="216"/>
      <c r="H174" s="216"/>
      <c r="I174" s="217"/>
      <c r="J174" s="155"/>
      <c r="K174" s="157"/>
    </row>
    <row r="175" spans="1:12" s="26" customFormat="1" ht="15.95" customHeight="1" x14ac:dyDescent="0.2">
      <c r="A175" s="123"/>
      <c r="B175" s="123"/>
      <c r="C175" s="123"/>
      <c r="D175" s="124"/>
      <c r="E175" s="124"/>
      <c r="F175" s="124"/>
      <c r="G175" s="124"/>
      <c r="H175" s="124"/>
      <c r="I175" s="124"/>
      <c r="J175" s="123"/>
      <c r="K175" s="123"/>
    </row>
    <row r="176" spans="1:12" s="26" customFormat="1" ht="15.95" customHeight="1" x14ac:dyDescent="0.2">
      <c r="A176" s="123"/>
      <c r="B176" s="123"/>
      <c r="C176" s="123"/>
      <c r="D176" s="124"/>
      <c r="E176" s="124"/>
      <c r="F176" s="124"/>
      <c r="G176" s="124"/>
      <c r="H176" s="124"/>
      <c r="I176" s="124"/>
      <c r="J176" s="123"/>
      <c r="K176" s="123"/>
    </row>
    <row r="177" spans="1:12" s="26" customFormat="1" ht="15.95" customHeight="1" x14ac:dyDescent="0.2">
      <c r="A177" s="48"/>
      <c r="B177" s="48"/>
      <c r="C177" s="48"/>
      <c r="D177" s="49"/>
      <c r="E177" s="49"/>
      <c r="F177" s="49"/>
      <c r="G177" s="49"/>
      <c r="H177" s="49"/>
      <c r="I177" s="49"/>
      <c r="J177" s="48"/>
      <c r="K177" s="48"/>
    </row>
    <row r="178" spans="1:12" s="40" customFormat="1" ht="30" customHeight="1" x14ac:dyDescent="0.25">
      <c r="A178" s="196" t="s">
        <v>154</v>
      </c>
      <c r="B178" s="196"/>
      <c r="C178" s="196"/>
      <c r="D178" s="196"/>
      <c r="E178" s="196"/>
      <c r="F178" s="4" t="s">
        <v>36</v>
      </c>
      <c r="G178" s="39" t="s">
        <v>28</v>
      </c>
      <c r="H178" s="4" t="s">
        <v>29</v>
      </c>
      <c r="I178" s="197" t="s">
        <v>30</v>
      </c>
      <c r="J178" s="197"/>
      <c r="K178" s="197"/>
    </row>
    <row r="179" spans="1:12" s="26" customFormat="1" ht="33" customHeight="1" x14ac:dyDescent="0.2">
      <c r="A179" s="207" t="s">
        <v>155</v>
      </c>
      <c r="B179" s="207"/>
      <c r="C179" s="207"/>
      <c r="D179" s="207"/>
      <c r="E179" s="207"/>
      <c r="F179" s="28"/>
      <c r="G179" s="30">
        <v>10</v>
      </c>
      <c r="H179" s="72">
        <f>IF(ISERROR($F179*$G179/SUMPRODUCT($L$179:$L$189,$G$179:$G$189)),0,$F179*$G179/SUMPRODUCT($L$179:$L$189,$G$179:$G$189))</f>
        <v>0</v>
      </c>
      <c r="I179" s="116"/>
      <c r="J179" s="117"/>
      <c r="K179" s="118"/>
      <c r="L179" s="26">
        <f>IF(F179&gt;0,1,0)</f>
        <v>0</v>
      </c>
    </row>
    <row r="180" spans="1:12" s="26" customFormat="1" ht="39.75" customHeight="1" x14ac:dyDescent="0.2">
      <c r="A180" s="207" t="s">
        <v>156</v>
      </c>
      <c r="B180" s="207"/>
      <c r="C180" s="207"/>
      <c r="D180" s="207"/>
      <c r="E180" s="207"/>
      <c r="F180" s="28"/>
      <c r="G180" s="30">
        <v>5</v>
      </c>
      <c r="H180" s="72">
        <f t="shared" ref="H180:H189" si="14">IF(ISERROR($F180*$G180/SUMPRODUCT($L$179:$L$189,$G$179:$G$189)),0,$F180*$G180/SUMPRODUCT($L$179:$L$189,$G$179:$G$189))</f>
        <v>0</v>
      </c>
      <c r="I180" s="116"/>
      <c r="J180" s="117"/>
      <c r="K180" s="118"/>
      <c r="L180" s="26">
        <f t="shared" ref="L180:L189" si="15">IF(F180&gt;0,1,0)</f>
        <v>0</v>
      </c>
    </row>
    <row r="181" spans="1:12" s="26" customFormat="1" ht="39.75" customHeight="1" x14ac:dyDescent="0.2">
      <c r="A181" s="207" t="s">
        <v>157</v>
      </c>
      <c r="B181" s="207"/>
      <c r="C181" s="207"/>
      <c r="D181" s="207"/>
      <c r="E181" s="207"/>
      <c r="F181" s="28"/>
      <c r="G181" s="30">
        <v>10</v>
      </c>
      <c r="H181" s="72">
        <f t="shared" si="14"/>
        <v>0</v>
      </c>
      <c r="I181" s="116"/>
      <c r="J181" s="117"/>
      <c r="K181" s="118"/>
      <c r="L181" s="26">
        <f t="shared" si="15"/>
        <v>0</v>
      </c>
    </row>
    <row r="182" spans="1:12" s="26" customFormat="1" ht="38.25" customHeight="1" x14ac:dyDescent="0.2">
      <c r="A182" s="207" t="s">
        <v>158</v>
      </c>
      <c r="B182" s="207"/>
      <c r="C182" s="207"/>
      <c r="D182" s="207"/>
      <c r="E182" s="207"/>
      <c r="F182" s="28"/>
      <c r="G182" s="30">
        <v>10</v>
      </c>
      <c r="H182" s="72">
        <f t="shared" si="14"/>
        <v>0</v>
      </c>
      <c r="I182" s="116"/>
      <c r="J182" s="117"/>
      <c r="K182" s="118"/>
      <c r="L182" s="26">
        <f t="shared" si="15"/>
        <v>0</v>
      </c>
    </row>
    <row r="183" spans="1:12" s="26" customFormat="1" ht="42.75" customHeight="1" x14ac:dyDescent="0.2">
      <c r="A183" s="207" t="s">
        <v>162</v>
      </c>
      <c r="B183" s="207"/>
      <c r="C183" s="207"/>
      <c r="D183" s="207"/>
      <c r="E183" s="207"/>
      <c r="F183" s="28"/>
      <c r="G183" s="30">
        <v>10</v>
      </c>
      <c r="H183" s="72">
        <f t="shared" si="14"/>
        <v>0</v>
      </c>
      <c r="I183" s="116"/>
      <c r="J183" s="117"/>
      <c r="K183" s="118"/>
      <c r="L183" s="26">
        <f t="shared" si="15"/>
        <v>0</v>
      </c>
    </row>
    <row r="184" spans="1:12" s="26" customFormat="1" ht="39.75" customHeight="1" x14ac:dyDescent="0.2">
      <c r="A184" s="207" t="s">
        <v>159</v>
      </c>
      <c r="B184" s="207"/>
      <c r="C184" s="207"/>
      <c r="D184" s="207"/>
      <c r="E184" s="207"/>
      <c r="F184" s="28"/>
      <c r="G184" s="30">
        <v>10</v>
      </c>
      <c r="H184" s="72">
        <f t="shared" si="14"/>
        <v>0</v>
      </c>
      <c r="I184" s="116"/>
      <c r="J184" s="117"/>
      <c r="K184" s="118"/>
      <c r="L184" s="26">
        <f t="shared" si="15"/>
        <v>0</v>
      </c>
    </row>
    <row r="185" spans="1:12" s="26" customFormat="1" ht="39.75" customHeight="1" x14ac:dyDescent="0.2">
      <c r="A185" s="207" t="s">
        <v>160</v>
      </c>
      <c r="B185" s="207"/>
      <c r="C185" s="207"/>
      <c r="D185" s="207"/>
      <c r="E185" s="207"/>
      <c r="F185" s="28"/>
      <c r="G185" s="30">
        <v>10</v>
      </c>
      <c r="H185" s="72">
        <f t="shared" si="14"/>
        <v>0</v>
      </c>
      <c r="I185" s="116"/>
      <c r="J185" s="117"/>
      <c r="K185" s="118"/>
      <c r="L185" s="26">
        <f t="shared" si="15"/>
        <v>0</v>
      </c>
    </row>
    <row r="186" spans="1:12" s="26" customFormat="1" ht="36.75" customHeight="1" x14ac:dyDescent="0.2">
      <c r="A186" s="207" t="s">
        <v>161</v>
      </c>
      <c r="B186" s="207"/>
      <c r="C186" s="207"/>
      <c r="D186" s="207"/>
      <c r="E186" s="207"/>
      <c r="F186" s="28"/>
      <c r="G186" s="30">
        <v>10</v>
      </c>
      <c r="H186" s="72">
        <f t="shared" si="14"/>
        <v>0</v>
      </c>
      <c r="I186" s="116"/>
      <c r="J186" s="117"/>
      <c r="K186" s="118"/>
      <c r="L186" s="26">
        <f t="shared" si="15"/>
        <v>0</v>
      </c>
    </row>
    <row r="187" spans="1:12" s="26" customFormat="1" ht="38.25" customHeight="1" x14ac:dyDescent="0.2">
      <c r="A187" s="207" t="s">
        <v>163</v>
      </c>
      <c r="B187" s="207"/>
      <c r="C187" s="207"/>
      <c r="D187" s="207"/>
      <c r="E187" s="207"/>
      <c r="F187" s="28"/>
      <c r="G187" s="30">
        <v>10</v>
      </c>
      <c r="H187" s="72">
        <f t="shared" si="14"/>
        <v>0</v>
      </c>
      <c r="I187" s="116"/>
      <c r="J187" s="117"/>
      <c r="K187" s="118"/>
      <c r="L187" s="26">
        <f t="shared" si="15"/>
        <v>0</v>
      </c>
    </row>
    <row r="188" spans="1:12" s="26" customFormat="1" ht="42" customHeight="1" x14ac:dyDescent="0.2">
      <c r="A188" s="207" t="s">
        <v>164</v>
      </c>
      <c r="B188" s="207"/>
      <c r="C188" s="207"/>
      <c r="D188" s="207"/>
      <c r="E188" s="207"/>
      <c r="F188" s="28"/>
      <c r="G188" s="30">
        <v>10</v>
      </c>
      <c r="H188" s="72">
        <f t="shared" si="14"/>
        <v>0</v>
      </c>
      <c r="I188" s="116"/>
      <c r="J188" s="117"/>
      <c r="K188" s="118"/>
      <c r="L188" s="26">
        <f t="shared" si="15"/>
        <v>0</v>
      </c>
    </row>
    <row r="189" spans="1:12" s="26" customFormat="1" ht="39" customHeight="1" x14ac:dyDescent="0.2">
      <c r="A189" s="131" t="s">
        <v>224</v>
      </c>
      <c r="B189" s="131"/>
      <c r="C189" s="131"/>
      <c r="D189" s="131"/>
      <c r="E189" s="131"/>
      <c r="F189" s="28"/>
      <c r="G189" s="30">
        <v>5</v>
      </c>
      <c r="H189" s="72">
        <f t="shared" si="14"/>
        <v>0</v>
      </c>
      <c r="I189" s="116"/>
      <c r="J189" s="117"/>
      <c r="K189" s="118"/>
      <c r="L189" s="26">
        <f t="shared" si="15"/>
        <v>0</v>
      </c>
    </row>
    <row r="190" spans="1:12" s="26" customFormat="1" x14ac:dyDescent="0.2">
      <c r="A190" s="132" t="s">
        <v>31</v>
      </c>
      <c r="B190" s="133"/>
      <c r="C190" s="133"/>
      <c r="D190" s="133"/>
      <c r="E190" s="133"/>
      <c r="F190" s="134"/>
      <c r="G190" s="31">
        <f>SUM(G179:G189)</f>
        <v>100</v>
      </c>
      <c r="H190" s="32">
        <f>SUM(H179:H189)</f>
        <v>0</v>
      </c>
    </row>
    <row r="191" spans="1:12" s="26" customFormat="1" ht="24" customHeight="1" x14ac:dyDescent="0.2">
      <c r="A191" s="115" t="s">
        <v>32</v>
      </c>
      <c r="B191" s="115"/>
      <c r="C191" s="115"/>
      <c r="D191" s="115" t="s">
        <v>33</v>
      </c>
      <c r="E191" s="115"/>
      <c r="F191" s="115"/>
      <c r="G191" s="115"/>
      <c r="H191" s="115"/>
      <c r="I191" s="115"/>
      <c r="J191" s="115" t="s">
        <v>34</v>
      </c>
      <c r="K191" s="115"/>
    </row>
    <row r="192" spans="1:12" s="26" customFormat="1" ht="15.95" customHeight="1" x14ac:dyDescent="0.2">
      <c r="A192" s="123"/>
      <c r="B192" s="123"/>
      <c r="C192" s="123"/>
      <c r="D192" s="124"/>
      <c r="E192" s="124"/>
      <c r="F192" s="124"/>
      <c r="G192" s="124"/>
      <c r="H192" s="124"/>
      <c r="I192" s="124"/>
      <c r="J192" s="123"/>
      <c r="K192" s="123"/>
    </row>
    <row r="193" spans="1:12" s="26" customFormat="1" ht="15.95" customHeight="1" x14ac:dyDescent="0.2">
      <c r="A193" s="155"/>
      <c r="B193" s="156"/>
      <c r="C193" s="157"/>
      <c r="D193" s="215"/>
      <c r="E193" s="216"/>
      <c r="F193" s="216"/>
      <c r="G193" s="216"/>
      <c r="H193" s="216"/>
      <c r="I193" s="217"/>
      <c r="J193" s="155"/>
      <c r="K193" s="157"/>
    </row>
    <row r="194" spans="1:12" s="26" customFormat="1" ht="15.95" customHeight="1" x14ac:dyDescent="0.2">
      <c r="A194" s="123"/>
      <c r="B194" s="123"/>
      <c r="C194" s="123"/>
      <c r="D194" s="124"/>
      <c r="E194" s="124"/>
      <c r="F194" s="124"/>
      <c r="G194" s="124"/>
      <c r="H194" s="124"/>
      <c r="I194" s="124"/>
      <c r="J194" s="123"/>
      <c r="K194" s="123"/>
    </row>
    <row r="195" spans="1:12" s="26" customFormat="1" ht="15.95" customHeight="1" x14ac:dyDescent="0.2">
      <c r="A195" s="123"/>
      <c r="B195" s="123"/>
      <c r="C195" s="123"/>
      <c r="D195" s="124"/>
      <c r="E195" s="124"/>
      <c r="F195" s="124"/>
      <c r="G195" s="124"/>
      <c r="H195" s="124"/>
      <c r="I195" s="124"/>
      <c r="J195" s="123"/>
      <c r="K195" s="123"/>
    </row>
    <row r="196" spans="1:12" s="26" customFormat="1" ht="15.95" customHeight="1" x14ac:dyDescent="0.2">
      <c r="A196" s="48"/>
      <c r="B196" s="48"/>
      <c r="C196" s="48"/>
      <c r="D196" s="49"/>
      <c r="E196" s="49"/>
      <c r="F196" s="49"/>
      <c r="G196" s="49"/>
      <c r="H196" s="49"/>
      <c r="I196" s="49"/>
      <c r="J196" s="48"/>
      <c r="K196" s="48"/>
    </row>
    <row r="197" spans="1:12" s="26" customFormat="1" x14ac:dyDescent="0.2">
      <c r="A197" s="218" t="s">
        <v>165</v>
      </c>
      <c r="B197" s="218"/>
      <c r="C197" s="218"/>
      <c r="D197" s="218"/>
      <c r="E197" s="218"/>
      <c r="F197" s="218"/>
      <c r="G197" s="218"/>
      <c r="H197" s="218"/>
      <c r="I197" s="218"/>
      <c r="J197" s="218"/>
      <c r="K197" s="218"/>
    </row>
    <row r="198" spans="1:12" s="26" customFormat="1" ht="66.75" customHeight="1" x14ac:dyDescent="0.2">
      <c r="A198" s="141" t="s">
        <v>269</v>
      </c>
      <c r="B198" s="142"/>
      <c r="C198" s="142"/>
      <c r="D198" s="142"/>
      <c r="E198" s="142"/>
      <c r="F198" s="142"/>
      <c r="G198" s="142"/>
      <c r="H198" s="142"/>
      <c r="I198" s="142"/>
      <c r="J198" s="142"/>
      <c r="K198" s="143"/>
    </row>
    <row r="199" spans="1:12" s="26" customFormat="1" ht="20.25" customHeight="1" x14ac:dyDescent="0.2">
      <c r="A199" s="43"/>
      <c r="B199" s="43"/>
      <c r="E199" s="44"/>
      <c r="F199" s="44"/>
      <c r="G199" s="44"/>
      <c r="H199" s="44"/>
      <c r="I199" s="44"/>
    </row>
    <row r="200" spans="1:12" s="26" customFormat="1" ht="35.25" customHeight="1" x14ac:dyDescent="0.2">
      <c r="A200" s="209" t="s">
        <v>50</v>
      </c>
      <c r="B200" s="209"/>
      <c r="C200" s="210" t="s">
        <v>51</v>
      </c>
      <c r="D200" s="210"/>
      <c r="E200" s="211" t="s">
        <v>52</v>
      </c>
      <c r="F200" s="211"/>
      <c r="G200" s="211"/>
      <c r="H200" s="208"/>
      <c r="I200" s="208"/>
      <c r="J200" s="208"/>
      <c r="K200" s="208"/>
    </row>
    <row r="201" spans="1:12" s="26" customFormat="1" ht="26.25" customHeight="1" x14ac:dyDescent="0.2">
      <c r="A201" s="147" t="s">
        <v>87</v>
      </c>
      <c r="B201" s="148"/>
      <c r="C201" s="148"/>
      <c r="D201" s="148"/>
      <c r="E201" s="149"/>
      <c r="F201" s="45" t="s">
        <v>27</v>
      </c>
      <c r="G201" s="39" t="s">
        <v>28</v>
      </c>
      <c r="H201" s="27" t="s">
        <v>29</v>
      </c>
      <c r="I201" s="125" t="s">
        <v>30</v>
      </c>
      <c r="J201" s="126"/>
      <c r="K201" s="127"/>
    </row>
    <row r="202" spans="1:12" s="26" customFormat="1" ht="42" customHeight="1" x14ac:dyDescent="0.2">
      <c r="A202" s="212" t="s">
        <v>166</v>
      </c>
      <c r="B202" s="213"/>
      <c r="C202" s="213"/>
      <c r="D202" s="213"/>
      <c r="E202" s="214"/>
      <c r="F202" s="28"/>
      <c r="G202" s="30">
        <v>10</v>
      </c>
      <c r="H202" s="72">
        <f t="shared" ref="H202:H210" si="16">IF(ISERROR($F202*$G202/SUMPRODUCT($L$202:$L$210,$G$202:$G$210)),0,$F202*$G202/SUMPRODUCT($L$202:$L$210,$G$202:$G$210))</f>
        <v>0</v>
      </c>
      <c r="I202" s="116"/>
      <c r="J202" s="117"/>
      <c r="K202" s="118"/>
      <c r="L202" s="26">
        <f>IF(F202&gt;0,1,0)</f>
        <v>0</v>
      </c>
    </row>
    <row r="203" spans="1:12" s="26" customFormat="1" ht="41.25" customHeight="1" x14ac:dyDescent="0.2">
      <c r="A203" s="212" t="s">
        <v>167</v>
      </c>
      <c r="B203" s="213"/>
      <c r="C203" s="213"/>
      <c r="D203" s="213"/>
      <c r="E203" s="214"/>
      <c r="F203" s="28"/>
      <c r="G203" s="30">
        <v>15</v>
      </c>
      <c r="H203" s="72">
        <f t="shared" si="16"/>
        <v>0</v>
      </c>
      <c r="I203" s="116"/>
      <c r="J203" s="117"/>
      <c r="K203" s="118"/>
      <c r="L203" s="26">
        <f t="shared" ref="L203:L210" si="17">IF(F203&gt;0,1,0)</f>
        <v>0</v>
      </c>
    </row>
    <row r="204" spans="1:12" s="26" customFormat="1" ht="52.5" customHeight="1" x14ac:dyDescent="0.2">
      <c r="A204" s="212" t="s">
        <v>168</v>
      </c>
      <c r="B204" s="213"/>
      <c r="C204" s="213"/>
      <c r="D204" s="213"/>
      <c r="E204" s="214"/>
      <c r="F204" s="28"/>
      <c r="G204" s="46">
        <v>10</v>
      </c>
      <c r="H204" s="72">
        <f t="shared" si="16"/>
        <v>0</v>
      </c>
      <c r="I204" s="116"/>
      <c r="J204" s="117"/>
      <c r="K204" s="118"/>
      <c r="L204" s="26">
        <f t="shared" si="17"/>
        <v>0</v>
      </c>
    </row>
    <row r="205" spans="1:12" s="26" customFormat="1" ht="39.75" customHeight="1" x14ac:dyDescent="0.2">
      <c r="A205" s="212" t="s">
        <v>169</v>
      </c>
      <c r="B205" s="213"/>
      <c r="C205" s="213"/>
      <c r="D205" s="213"/>
      <c r="E205" s="214"/>
      <c r="F205" s="28"/>
      <c r="G205" s="46">
        <v>10</v>
      </c>
      <c r="H205" s="72">
        <f t="shared" si="16"/>
        <v>0</v>
      </c>
      <c r="I205" s="116"/>
      <c r="J205" s="117"/>
      <c r="K205" s="118"/>
      <c r="L205" s="26">
        <f t="shared" si="17"/>
        <v>0</v>
      </c>
    </row>
    <row r="206" spans="1:12" s="26" customFormat="1" ht="42.75" customHeight="1" x14ac:dyDescent="0.2">
      <c r="A206" s="212" t="s">
        <v>170</v>
      </c>
      <c r="B206" s="213"/>
      <c r="C206" s="213"/>
      <c r="D206" s="213"/>
      <c r="E206" s="214"/>
      <c r="F206" s="28"/>
      <c r="G206" s="46">
        <v>10</v>
      </c>
      <c r="H206" s="72">
        <f t="shared" si="16"/>
        <v>0</v>
      </c>
      <c r="I206" s="116"/>
      <c r="J206" s="117"/>
      <c r="K206" s="118"/>
      <c r="L206" s="26">
        <f t="shared" si="17"/>
        <v>0</v>
      </c>
    </row>
    <row r="207" spans="1:12" s="26" customFormat="1" ht="39.75" customHeight="1" x14ac:dyDescent="0.2">
      <c r="A207" s="212" t="s">
        <v>171</v>
      </c>
      <c r="B207" s="213"/>
      <c r="C207" s="213"/>
      <c r="D207" s="213"/>
      <c r="E207" s="214"/>
      <c r="F207" s="28"/>
      <c r="G207" s="46">
        <v>15</v>
      </c>
      <c r="H207" s="72">
        <f t="shared" si="16"/>
        <v>0</v>
      </c>
      <c r="I207" s="116"/>
      <c r="J207" s="117"/>
      <c r="K207" s="118"/>
      <c r="L207" s="26">
        <f t="shared" si="17"/>
        <v>0</v>
      </c>
    </row>
    <row r="208" spans="1:12" s="26" customFormat="1" ht="39.75" customHeight="1" x14ac:dyDescent="0.2">
      <c r="A208" s="212" t="s">
        <v>177</v>
      </c>
      <c r="B208" s="213"/>
      <c r="C208" s="213"/>
      <c r="D208" s="213"/>
      <c r="E208" s="214"/>
      <c r="F208" s="28"/>
      <c r="G208" s="46">
        <v>10</v>
      </c>
      <c r="H208" s="72">
        <f t="shared" si="16"/>
        <v>0</v>
      </c>
      <c r="I208" s="116"/>
      <c r="J208" s="117"/>
      <c r="K208" s="118"/>
      <c r="L208" s="26">
        <f t="shared" si="17"/>
        <v>0</v>
      </c>
    </row>
    <row r="209" spans="1:12" s="26" customFormat="1" ht="51.75" customHeight="1" x14ac:dyDescent="0.2">
      <c r="A209" s="212" t="s">
        <v>178</v>
      </c>
      <c r="B209" s="213"/>
      <c r="C209" s="213"/>
      <c r="D209" s="213"/>
      <c r="E209" s="214"/>
      <c r="F209" s="28"/>
      <c r="G209" s="46">
        <v>10</v>
      </c>
      <c r="H209" s="72">
        <f t="shared" si="16"/>
        <v>0</v>
      </c>
      <c r="I209" s="116"/>
      <c r="J209" s="117"/>
      <c r="K209" s="118"/>
      <c r="L209" s="26">
        <f t="shared" si="17"/>
        <v>0</v>
      </c>
    </row>
    <row r="210" spans="1:12" s="26" customFormat="1" ht="52.5" customHeight="1" x14ac:dyDescent="0.2">
      <c r="A210" s="212" t="s">
        <v>223</v>
      </c>
      <c r="B210" s="213"/>
      <c r="C210" s="213"/>
      <c r="D210" s="213"/>
      <c r="E210" s="214"/>
      <c r="F210" s="28"/>
      <c r="G210" s="46">
        <v>10</v>
      </c>
      <c r="H210" s="72">
        <f t="shared" si="16"/>
        <v>0</v>
      </c>
      <c r="I210" s="116"/>
      <c r="J210" s="117"/>
      <c r="K210" s="118"/>
      <c r="L210" s="26">
        <f t="shared" si="17"/>
        <v>0</v>
      </c>
    </row>
    <row r="211" spans="1:12" s="26" customFormat="1" ht="15.75" customHeight="1" x14ac:dyDescent="0.2">
      <c r="A211" s="112" t="s">
        <v>31</v>
      </c>
      <c r="B211" s="113"/>
      <c r="C211" s="113"/>
      <c r="D211" s="113"/>
      <c r="E211" s="113"/>
      <c r="F211" s="114"/>
      <c r="G211" s="29">
        <f>SUM(G202:G210)</f>
        <v>100</v>
      </c>
      <c r="H211" s="47">
        <f>SUM(H202:H210)</f>
        <v>0</v>
      </c>
    </row>
    <row r="212" spans="1:12" s="26" customFormat="1" ht="24" customHeight="1" x14ac:dyDescent="0.2">
      <c r="A212" s="115" t="s">
        <v>32</v>
      </c>
      <c r="B212" s="115"/>
      <c r="C212" s="115"/>
      <c r="D212" s="115" t="s">
        <v>33</v>
      </c>
      <c r="E212" s="115"/>
      <c r="F212" s="115"/>
      <c r="G212" s="115"/>
      <c r="H212" s="115"/>
      <c r="I212" s="115"/>
      <c r="J212" s="115" t="s">
        <v>34</v>
      </c>
      <c r="K212" s="115"/>
    </row>
    <row r="213" spans="1:12" s="26" customFormat="1" ht="15.95" customHeight="1" x14ac:dyDescent="0.2">
      <c r="A213" s="123"/>
      <c r="B213" s="123"/>
      <c r="C213" s="123"/>
      <c r="D213" s="124"/>
      <c r="E213" s="124"/>
      <c r="F213" s="124"/>
      <c r="G213" s="124"/>
      <c r="H213" s="124"/>
      <c r="I213" s="124"/>
      <c r="J213" s="123"/>
      <c r="K213" s="123"/>
    </row>
    <row r="214" spans="1:12" s="26" customFormat="1" ht="15.95" customHeight="1" x14ac:dyDescent="0.2">
      <c r="A214" s="155"/>
      <c r="B214" s="156"/>
      <c r="C214" s="157"/>
      <c r="D214" s="215"/>
      <c r="E214" s="216"/>
      <c r="F214" s="216"/>
      <c r="G214" s="216"/>
      <c r="H214" s="216"/>
      <c r="I214" s="217"/>
      <c r="J214" s="155"/>
      <c r="K214" s="157"/>
    </row>
    <row r="215" spans="1:12" s="26" customFormat="1" ht="15.95" customHeight="1" x14ac:dyDescent="0.2">
      <c r="A215" s="123"/>
      <c r="B215" s="123"/>
      <c r="C215" s="123"/>
      <c r="D215" s="124"/>
      <c r="E215" s="124"/>
      <c r="F215" s="124"/>
      <c r="G215" s="124"/>
      <c r="H215" s="124"/>
      <c r="I215" s="124"/>
      <c r="J215" s="123"/>
      <c r="K215" s="123"/>
    </row>
    <row r="216" spans="1:12" s="26" customFormat="1" ht="15.95" customHeight="1" x14ac:dyDescent="0.2">
      <c r="A216" s="123"/>
      <c r="B216" s="123"/>
      <c r="C216" s="123"/>
      <c r="D216" s="124"/>
      <c r="E216" s="124"/>
      <c r="F216" s="124"/>
      <c r="G216" s="124"/>
      <c r="H216" s="124"/>
      <c r="I216" s="124"/>
      <c r="J216" s="123"/>
      <c r="K216" s="123"/>
    </row>
    <row r="217" spans="1:12" s="26" customFormat="1" ht="15.95" customHeight="1" x14ac:dyDescent="0.2">
      <c r="A217" s="48"/>
      <c r="B217" s="48"/>
      <c r="C217" s="48"/>
      <c r="D217" s="49"/>
      <c r="E217" s="49"/>
      <c r="F217" s="49"/>
      <c r="G217" s="49"/>
      <c r="H217" s="49"/>
      <c r="I217" s="49"/>
      <c r="J217" s="48"/>
      <c r="K217" s="48"/>
    </row>
    <row r="218" spans="1:12" s="26" customFormat="1" ht="35.25" customHeight="1" x14ac:dyDescent="0.2">
      <c r="A218" s="209" t="s">
        <v>53</v>
      </c>
      <c r="B218" s="209"/>
      <c r="C218" s="210" t="s">
        <v>51</v>
      </c>
      <c r="D218" s="210"/>
      <c r="E218" s="211" t="s">
        <v>52</v>
      </c>
      <c r="F218" s="211"/>
      <c r="G218" s="211"/>
      <c r="H218" s="208"/>
      <c r="I218" s="208"/>
      <c r="J218" s="208"/>
      <c r="K218" s="208"/>
    </row>
    <row r="219" spans="1:12" s="26" customFormat="1" ht="26.25" customHeight="1" x14ac:dyDescent="0.2">
      <c r="A219" s="147" t="s">
        <v>172</v>
      </c>
      <c r="B219" s="148"/>
      <c r="C219" s="148"/>
      <c r="D219" s="148"/>
      <c r="E219" s="149"/>
      <c r="F219" s="45" t="s">
        <v>27</v>
      </c>
      <c r="G219" s="39" t="s">
        <v>28</v>
      </c>
      <c r="H219" s="27" t="s">
        <v>29</v>
      </c>
      <c r="I219" s="125" t="s">
        <v>30</v>
      </c>
      <c r="J219" s="126"/>
      <c r="K219" s="127"/>
    </row>
    <row r="220" spans="1:12" s="26" customFormat="1" ht="54" customHeight="1" x14ac:dyDescent="0.2">
      <c r="A220" s="131" t="s">
        <v>173</v>
      </c>
      <c r="B220" s="131"/>
      <c r="C220" s="131"/>
      <c r="D220" s="131"/>
      <c r="E220" s="131"/>
      <c r="F220" s="28"/>
      <c r="G220" s="30">
        <v>30</v>
      </c>
      <c r="H220" s="72">
        <f>IF(ISERROR($F220*$G220/SUMPRODUCT($L$220:$L$223,$G$220:$G$223)),0,$F220*$G220/SUMPRODUCT($L$220:$L$223,$G$220:$G$223))</f>
        <v>0</v>
      </c>
      <c r="I220" s="116"/>
      <c r="J220" s="117"/>
      <c r="K220" s="118"/>
      <c r="L220" s="26">
        <f>IF(F220&gt;0,1,0)</f>
        <v>0</v>
      </c>
    </row>
    <row r="221" spans="1:12" s="26" customFormat="1" ht="63.75" customHeight="1" x14ac:dyDescent="0.2">
      <c r="A221" s="131" t="s">
        <v>174</v>
      </c>
      <c r="B221" s="131"/>
      <c r="C221" s="131"/>
      <c r="D221" s="131"/>
      <c r="E221" s="131"/>
      <c r="F221" s="28"/>
      <c r="G221" s="46">
        <v>30</v>
      </c>
      <c r="H221" s="72">
        <f t="shared" ref="H221:H223" si="18">IF(ISERROR($F221*$G221/SUMPRODUCT($L$220:$L$223,$G$220:$G$223)),0,$F221*$G221/SUMPRODUCT($L$220:$L$223,$G$220:$G$223))</f>
        <v>0</v>
      </c>
      <c r="I221" s="116"/>
      <c r="J221" s="117"/>
      <c r="K221" s="118"/>
      <c r="L221" s="26">
        <f t="shared" ref="L221:L223" si="19">IF(F221&gt;0,1,0)</f>
        <v>0</v>
      </c>
    </row>
    <row r="222" spans="1:12" s="26" customFormat="1" ht="64.5" customHeight="1" x14ac:dyDescent="0.2">
      <c r="A222" s="131" t="s">
        <v>176</v>
      </c>
      <c r="B222" s="131"/>
      <c r="C222" s="131"/>
      <c r="D222" s="131"/>
      <c r="E222" s="131"/>
      <c r="F222" s="28"/>
      <c r="G222" s="46">
        <v>30</v>
      </c>
      <c r="H222" s="72">
        <f t="shared" si="18"/>
        <v>0</v>
      </c>
      <c r="I222" s="116"/>
      <c r="J222" s="117"/>
      <c r="K222" s="118"/>
      <c r="L222" s="26">
        <f t="shared" si="19"/>
        <v>0</v>
      </c>
    </row>
    <row r="223" spans="1:12" s="26" customFormat="1" ht="53.25" customHeight="1" x14ac:dyDescent="0.2">
      <c r="A223" s="131" t="s">
        <v>222</v>
      </c>
      <c r="B223" s="131"/>
      <c r="C223" s="131"/>
      <c r="D223" s="131"/>
      <c r="E223" s="131"/>
      <c r="F223" s="28"/>
      <c r="G223" s="46">
        <v>10</v>
      </c>
      <c r="H223" s="72">
        <f t="shared" si="18"/>
        <v>0</v>
      </c>
      <c r="I223" s="116"/>
      <c r="J223" s="117"/>
      <c r="K223" s="118"/>
      <c r="L223" s="26">
        <f t="shared" si="19"/>
        <v>0</v>
      </c>
    </row>
    <row r="224" spans="1:12" s="26" customFormat="1" ht="15.75" customHeight="1" x14ac:dyDescent="0.2">
      <c r="A224" s="112" t="s">
        <v>31</v>
      </c>
      <c r="B224" s="113"/>
      <c r="C224" s="113"/>
      <c r="D224" s="113"/>
      <c r="E224" s="113"/>
      <c r="F224" s="114"/>
      <c r="G224" s="29">
        <f>SUM(G220:G223)</f>
        <v>100</v>
      </c>
      <c r="H224" s="47">
        <f>SUM(H220:H223)</f>
        <v>0</v>
      </c>
      <c r="I224" s="208"/>
      <c r="J224" s="208"/>
      <c r="K224" s="208"/>
    </row>
    <row r="225" spans="1:12" s="26" customFormat="1" ht="24" customHeight="1" x14ac:dyDescent="0.2">
      <c r="A225" s="115" t="s">
        <v>32</v>
      </c>
      <c r="B225" s="115"/>
      <c r="C225" s="115"/>
      <c r="D225" s="115" t="s">
        <v>33</v>
      </c>
      <c r="E225" s="115"/>
      <c r="F225" s="115"/>
      <c r="G225" s="115"/>
      <c r="H225" s="115"/>
      <c r="I225" s="115"/>
      <c r="J225" s="115" t="s">
        <v>34</v>
      </c>
      <c r="K225" s="115"/>
    </row>
    <row r="226" spans="1:12" s="26" customFormat="1" ht="15.95" customHeight="1" x14ac:dyDescent="0.2">
      <c r="A226" s="123"/>
      <c r="B226" s="123"/>
      <c r="C226" s="123"/>
      <c r="D226" s="124"/>
      <c r="E226" s="124"/>
      <c r="F226" s="124"/>
      <c r="G226" s="124"/>
      <c r="H226" s="124"/>
      <c r="I226" s="124"/>
      <c r="J226" s="123"/>
      <c r="K226" s="123"/>
    </row>
    <row r="227" spans="1:12" s="26" customFormat="1" ht="15.95" customHeight="1" x14ac:dyDescent="0.2">
      <c r="A227" s="155"/>
      <c r="B227" s="156"/>
      <c r="C227" s="157"/>
      <c r="D227" s="215"/>
      <c r="E227" s="216"/>
      <c r="F227" s="216"/>
      <c r="G227" s="216"/>
      <c r="H227" s="216"/>
      <c r="I227" s="217"/>
      <c r="J227" s="155"/>
      <c r="K227" s="157"/>
    </row>
    <row r="228" spans="1:12" s="26" customFormat="1" ht="15.95" customHeight="1" x14ac:dyDescent="0.2">
      <c r="A228" s="123"/>
      <c r="B228" s="123"/>
      <c r="C228" s="123"/>
      <c r="D228" s="124"/>
      <c r="E228" s="124"/>
      <c r="F228" s="124"/>
      <c r="G228" s="124"/>
      <c r="H228" s="124"/>
      <c r="I228" s="124"/>
      <c r="J228" s="123"/>
      <c r="K228" s="123"/>
    </row>
    <row r="229" spans="1:12" s="26" customFormat="1" ht="15.95" customHeight="1" x14ac:dyDescent="0.2">
      <c r="A229" s="123"/>
      <c r="B229" s="123"/>
      <c r="C229" s="123"/>
      <c r="D229" s="124"/>
      <c r="E229" s="124"/>
      <c r="F229" s="124"/>
      <c r="G229" s="124"/>
      <c r="H229" s="124"/>
      <c r="I229" s="124"/>
      <c r="J229" s="123"/>
      <c r="K229" s="123"/>
    </row>
    <row r="230" spans="1:12" s="26" customFormat="1" ht="15.95" customHeight="1" x14ac:dyDescent="0.2">
      <c r="A230" s="48"/>
      <c r="B230" s="48"/>
      <c r="C230" s="48"/>
      <c r="D230" s="49"/>
      <c r="E230" s="49"/>
      <c r="F230" s="49"/>
      <c r="G230" s="49"/>
      <c r="H230" s="49"/>
      <c r="I230" s="49"/>
      <c r="J230" s="48"/>
      <c r="K230" s="48"/>
    </row>
    <row r="231" spans="1:12" s="26" customFormat="1" x14ac:dyDescent="0.2">
      <c r="A231" s="218" t="s">
        <v>175</v>
      </c>
      <c r="B231" s="218"/>
      <c r="C231" s="218"/>
      <c r="D231" s="218"/>
      <c r="E231" s="218"/>
      <c r="F231" s="218"/>
      <c r="G231" s="218"/>
      <c r="H231" s="218"/>
      <c r="I231" s="218"/>
      <c r="J231" s="218"/>
      <c r="K231" s="218"/>
    </row>
    <row r="232" spans="1:12" s="26" customFormat="1" ht="28.5" customHeight="1" x14ac:dyDescent="0.2">
      <c r="A232" s="141" t="s">
        <v>54</v>
      </c>
      <c r="B232" s="142"/>
      <c r="C232" s="142"/>
      <c r="D232" s="142"/>
      <c r="E232" s="142"/>
      <c r="F232" s="142"/>
      <c r="G232" s="142"/>
      <c r="H232" s="142"/>
      <c r="I232" s="142"/>
      <c r="J232" s="142"/>
      <c r="K232" s="143"/>
    </row>
    <row r="233" spans="1:12" s="26" customFormat="1" ht="19.5" customHeight="1" x14ac:dyDescent="0.2">
      <c r="A233" s="43"/>
      <c r="B233" s="43"/>
      <c r="E233" s="44"/>
      <c r="F233" s="44"/>
      <c r="G233" s="44"/>
      <c r="H233" s="44"/>
      <c r="I233" s="44"/>
    </row>
    <row r="234" spans="1:12" s="26" customFormat="1" ht="15.95" customHeight="1" x14ac:dyDescent="0.2">
      <c r="A234" s="198" t="s">
        <v>55</v>
      </c>
      <c r="B234" s="198"/>
      <c r="C234" s="55" t="s">
        <v>41</v>
      </c>
      <c r="D234" s="56"/>
      <c r="E234" s="55" t="s">
        <v>42</v>
      </c>
      <c r="F234" s="199"/>
      <c r="G234" s="199"/>
      <c r="H234" s="55" t="s">
        <v>43</v>
      </c>
      <c r="I234" s="53"/>
      <c r="J234" s="55" t="s">
        <v>44</v>
      </c>
      <c r="K234" s="53"/>
    </row>
    <row r="235" spans="1:12" s="40" customFormat="1" ht="41.25" customHeight="1" x14ac:dyDescent="0.25">
      <c r="A235" s="196" t="s">
        <v>179</v>
      </c>
      <c r="B235" s="196"/>
      <c r="C235" s="196"/>
      <c r="D235" s="196"/>
      <c r="E235" s="196"/>
      <c r="F235" s="57" t="s">
        <v>36</v>
      </c>
      <c r="G235" s="58" t="s">
        <v>28</v>
      </c>
      <c r="H235" s="57" t="s">
        <v>29</v>
      </c>
      <c r="I235" s="360" t="s">
        <v>30</v>
      </c>
      <c r="J235" s="361"/>
      <c r="K235" s="362"/>
    </row>
    <row r="236" spans="1:12" s="26" customFormat="1" ht="52.5" customHeight="1" x14ac:dyDescent="0.2">
      <c r="A236" s="207" t="s">
        <v>180</v>
      </c>
      <c r="B236" s="207"/>
      <c r="C236" s="207"/>
      <c r="D236" s="207"/>
      <c r="E236" s="207"/>
      <c r="F236" s="28"/>
      <c r="G236" s="30">
        <v>15</v>
      </c>
      <c r="H236" s="72">
        <f t="shared" ref="H236:H242" si="20">IF(ISERROR($F236*$G236/SUMPRODUCT($L$236:$L$242,$G$236:$G$242)),0,$F236*$G236/SUMPRODUCT($L$236:$L$242,$G$236:$G$242))</f>
        <v>0</v>
      </c>
      <c r="I236" s="116"/>
      <c r="J236" s="117"/>
      <c r="K236" s="118"/>
      <c r="L236" s="26">
        <f>IF(F236&gt;0,1,0)</f>
        <v>0</v>
      </c>
    </row>
    <row r="237" spans="1:12" s="26" customFormat="1" ht="53.25" customHeight="1" x14ac:dyDescent="0.2">
      <c r="A237" s="207" t="s">
        <v>181</v>
      </c>
      <c r="B237" s="207"/>
      <c r="C237" s="207"/>
      <c r="D237" s="207"/>
      <c r="E237" s="207"/>
      <c r="F237" s="28"/>
      <c r="G237" s="30">
        <v>15</v>
      </c>
      <c r="H237" s="72">
        <f t="shared" si="20"/>
        <v>0</v>
      </c>
      <c r="I237" s="116"/>
      <c r="J237" s="117"/>
      <c r="K237" s="118"/>
      <c r="L237" s="26">
        <f t="shared" ref="L237:L242" si="21">IF(F237&gt;0,1,0)</f>
        <v>0</v>
      </c>
    </row>
    <row r="238" spans="1:12" s="26" customFormat="1" ht="64.5" customHeight="1" x14ac:dyDescent="0.2">
      <c r="A238" s="207" t="s">
        <v>182</v>
      </c>
      <c r="B238" s="207"/>
      <c r="C238" s="207"/>
      <c r="D238" s="207"/>
      <c r="E238" s="207"/>
      <c r="F238" s="28"/>
      <c r="G238" s="30">
        <v>15</v>
      </c>
      <c r="H238" s="72">
        <f t="shared" si="20"/>
        <v>0</v>
      </c>
      <c r="I238" s="116"/>
      <c r="J238" s="117"/>
      <c r="K238" s="118"/>
      <c r="L238" s="26">
        <f t="shared" si="21"/>
        <v>0</v>
      </c>
    </row>
    <row r="239" spans="1:12" s="26" customFormat="1" ht="64.5" customHeight="1" x14ac:dyDescent="0.2">
      <c r="A239" s="207" t="s">
        <v>183</v>
      </c>
      <c r="B239" s="207"/>
      <c r="C239" s="207"/>
      <c r="D239" s="207"/>
      <c r="E239" s="207"/>
      <c r="F239" s="28"/>
      <c r="G239" s="30">
        <v>15</v>
      </c>
      <c r="H239" s="72">
        <f t="shared" si="20"/>
        <v>0</v>
      </c>
      <c r="I239" s="116"/>
      <c r="J239" s="117"/>
      <c r="K239" s="118"/>
      <c r="L239" s="26">
        <f t="shared" si="21"/>
        <v>0</v>
      </c>
    </row>
    <row r="240" spans="1:12" s="26" customFormat="1" ht="71.25" customHeight="1" x14ac:dyDescent="0.2">
      <c r="A240" s="207" t="s">
        <v>184</v>
      </c>
      <c r="B240" s="207"/>
      <c r="C240" s="207"/>
      <c r="D240" s="207"/>
      <c r="E240" s="207"/>
      <c r="F240" s="28"/>
      <c r="G240" s="30">
        <v>15</v>
      </c>
      <c r="H240" s="72">
        <f t="shared" si="20"/>
        <v>0</v>
      </c>
      <c r="I240" s="116"/>
      <c r="J240" s="117"/>
      <c r="K240" s="118"/>
      <c r="L240" s="26">
        <f t="shared" si="21"/>
        <v>0</v>
      </c>
    </row>
    <row r="241" spans="1:12" s="26" customFormat="1" ht="54" customHeight="1" x14ac:dyDescent="0.2">
      <c r="A241" s="207" t="s">
        <v>185</v>
      </c>
      <c r="B241" s="207"/>
      <c r="C241" s="207"/>
      <c r="D241" s="207"/>
      <c r="E241" s="207"/>
      <c r="F241" s="28"/>
      <c r="G241" s="30">
        <v>15</v>
      </c>
      <c r="H241" s="72">
        <f t="shared" si="20"/>
        <v>0</v>
      </c>
      <c r="I241" s="116"/>
      <c r="J241" s="117"/>
      <c r="K241" s="118"/>
      <c r="L241" s="26">
        <f t="shared" si="21"/>
        <v>0</v>
      </c>
    </row>
    <row r="242" spans="1:12" s="26" customFormat="1" ht="40.5" customHeight="1" x14ac:dyDescent="0.2">
      <c r="A242" s="131" t="s">
        <v>221</v>
      </c>
      <c r="B242" s="131"/>
      <c r="C242" s="131"/>
      <c r="D242" s="131"/>
      <c r="E242" s="131"/>
      <c r="F242" s="28"/>
      <c r="G242" s="30">
        <v>10</v>
      </c>
      <c r="H242" s="72">
        <f t="shared" si="20"/>
        <v>0</v>
      </c>
      <c r="I242" s="116"/>
      <c r="J242" s="117"/>
      <c r="K242" s="118"/>
      <c r="L242" s="26">
        <f t="shared" si="21"/>
        <v>0</v>
      </c>
    </row>
    <row r="243" spans="1:12" s="26" customFormat="1" x14ac:dyDescent="0.2">
      <c r="A243" s="132" t="s">
        <v>31</v>
      </c>
      <c r="B243" s="133"/>
      <c r="C243" s="133"/>
      <c r="D243" s="133"/>
      <c r="E243" s="133"/>
      <c r="F243" s="134"/>
      <c r="G243" s="31">
        <f>SUM(G236:G242)</f>
        <v>100</v>
      </c>
      <c r="H243" s="32">
        <f>SUM(H236:H242)</f>
        <v>0</v>
      </c>
    </row>
    <row r="244" spans="1:12" s="26" customFormat="1" ht="24" customHeight="1" x14ac:dyDescent="0.2">
      <c r="A244" s="115" t="s">
        <v>32</v>
      </c>
      <c r="B244" s="115"/>
      <c r="C244" s="115"/>
      <c r="D244" s="115" t="s">
        <v>33</v>
      </c>
      <c r="E244" s="115"/>
      <c r="F244" s="115"/>
      <c r="G244" s="115"/>
      <c r="H244" s="115"/>
      <c r="I244" s="115"/>
      <c r="J244" s="115" t="s">
        <v>34</v>
      </c>
      <c r="K244" s="115"/>
    </row>
    <row r="245" spans="1:12" s="26" customFormat="1" ht="15.95" customHeight="1" x14ac:dyDescent="0.2">
      <c r="A245" s="123"/>
      <c r="B245" s="123"/>
      <c r="C245" s="123"/>
      <c r="D245" s="124"/>
      <c r="E245" s="124"/>
      <c r="F245" s="124"/>
      <c r="G245" s="124"/>
      <c r="H245" s="124"/>
      <c r="I245" s="124"/>
      <c r="J245" s="123"/>
      <c r="K245" s="123"/>
    </row>
    <row r="246" spans="1:12" s="26" customFormat="1" ht="15.95" customHeight="1" x14ac:dyDescent="0.2">
      <c r="A246" s="155"/>
      <c r="B246" s="156"/>
      <c r="C246" s="157"/>
      <c r="D246" s="215"/>
      <c r="E246" s="216"/>
      <c r="F246" s="216"/>
      <c r="G246" s="216"/>
      <c r="H246" s="216"/>
      <c r="I246" s="217"/>
      <c r="J246" s="155"/>
      <c r="K246" s="157"/>
    </row>
    <row r="247" spans="1:12" s="26" customFormat="1" ht="15.95" customHeight="1" x14ac:dyDescent="0.2">
      <c r="A247" s="155"/>
      <c r="B247" s="156"/>
      <c r="C247" s="157"/>
      <c r="D247" s="215"/>
      <c r="E247" s="216"/>
      <c r="F247" s="216"/>
      <c r="G247" s="216"/>
      <c r="H247" s="216"/>
      <c r="I247" s="217"/>
      <c r="J247" s="155"/>
      <c r="K247" s="157"/>
    </row>
    <row r="248" spans="1:12" s="26" customFormat="1" ht="15.95" customHeight="1" x14ac:dyDescent="0.2">
      <c r="A248" s="123"/>
      <c r="B248" s="123"/>
      <c r="C248" s="123"/>
      <c r="D248" s="124"/>
      <c r="E248" s="124"/>
      <c r="F248" s="124"/>
      <c r="G248" s="124"/>
      <c r="H248" s="124"/>
      <c r="I248" s="124"/>
      <c r="J248" s="123"/>
      <c r="K248" s="123"/>
    </row>
    <row r="249" spans="1:12" s="26" customFormat="1" ht="15.95" customHeight="1" x14ac:dyDescent="0.2">
      <c r="A249" s="48"/>
      <c r="B249" s="48"/>
      <c r="C249" s="48"/>
      <c r="D249" s="49"/>
      <c r="E249" s="49"/>
      <c r="F249" s="49"/>
      <c r="G249" s="49"/>
      <c r="H249" s="49"/>
      <c r="I249" s="49"/>
      <c r="J249" s="48"/>
      <c r="K249" s="48"/>
    </row>
    <row r="250" spans="1:12" s="26" customFormat="1" ht="15.95" customHeight="1" x14ac:dyDescent="0.2">
      <c r="A250" s="198" t="s">
        <v>55</v>
      </c>
      <c r="B250" s="198"/>
      <c r="C250" s="55" t="s">
        <v>41</v>
      </c>
      <c r="D250" s="56"/>
      <c r="E250" s="55" t="s">
        <v>42</v>
      </c>
      <c r="F250" s="199"/>
      <c r="G250" s="199"/>
      <c r="H250" s="55" t="s">
        <v>43</v>
      </c>
      <c r="I250" s="53"/>
      <c r="J250" s="55" t="s">
        <v>44</v>
      </c>
      <c r="K250" s="53"/>
    </row>
    <row r="251" spans="1:12" s="40" customFormat="1" ht="25.5" x14ac:dyDescent="0.25">
      <c r="A251" s="196" t="s">
        <v>91</v>
      </c>
      <c r="B251" s="196"/>
      <c r="C251" s="196"/>
      <c r="D251" s="196"/>
      <c r="E251" s="196"/>
      <c r="F251" s="4" t="s">
        <v>36</v>
      </c>
      <c r="G251" s="39" t="s">
        <v>28</v>
      </c>
      <c r="H251" s="4" t="s">
        <v>29</v>
      </c>
      <c r="I251" s="197" t="s">
        <v>30</v>
      </c>
      <c r="J251" s="197"/>
      <c r="K251" s="197"/>
    </row>
    <row r="252" spans="1:12" s="26" customFormat="1" ht="67.5" customHeight="1" x14ac:dyDescent="0.2">
      <c r="A252" s="144" t="s">
        <v>236</v>
      </c>
      <c r="B252" s="145"/>
      <c r="C252" s="145"/>
      <c r="D252" s="145"/>
      <c r="E252" s="146"/>
      <c r="F252" s="28"/>
      <c r="G252" s="30">
        <v>10</v>
      </c>
      <c r="H252" s="72">
        <f t="shared" ref="H252:H259" si="22">IF(ISERROR($F252*$G252/SUMPRODUCT($L$252:$L$259,$G$252:$G$259)),0,$F252*$G252/SUMPRODUCT($L$252:$L$259,$G$252:$G$259))</f>
        <v>0</v>
      </c>
      <c r="I252" s="116"/>
      <c r="J252" s="117"/>
      <c r="K252" s="118"/>
      <c r="L252" s="26">
        <f>IF(F252&gt;0,1,0)</f>
        <v>0</v>
      </c>
    </row>
    <row r="253" spans="1:12" s="26" customFormat="1" ht="44.25" customHeight="1" x14ac:dyDescent="0.2">
      <c r="A253" s="144" t="s">
        <v>237</v>
      </c>
      <c r="B253" s="145"/>
      <c r="C253" s="145"/>
      <c r="D253" s="145"/>
      <c r="E253" s="146"/>
      <c r="F253" s="28"/>
      <c r="G253" s="30">
        <v>10</v>
      </c>
      <c r="H253" s="72">
        <f t="shared" si="22"/>
        <v>0</v>
      </c>
      <c r="I253" s="116"/>
      <c r="J253" s="117"/>
      <c r="K253" s="118"/>
      <c r="L253" s="26">
        <f t="shared" ref="L253:L259" si="23">IF(F253&gt;0,1,0)</f>
        <v>0</v>
      </c>
    </row>
    <row r="254" spans="1:12" s="26" customFormat="1" ht="60.75" customHeight="1" x14ac:dyDescent="0.2">
      <c r="A254" s="138" t="s">
        <v>238</v>
      </c>
      <c r="B254" s="139"/>
      <c r="C254" s="139"/>
      <c r="D254" s="139"/>
      <c r="E254" s="140"/>
      <c r="F254" s="28"/>
      <c r="G254" s="30">
        <v>15</v>
      </c>
      <c r="H254" s="72">
        <f t="shared" si="22"/>
        <v>0</v>
      </c>
      <c r="I254" s="116"/>
      <c r="J254" s="117"/>
      <c r="K254" s="118"/>
      <c r="L254" s="26">
        <f t="shared" si="23"/>
        <v>0</v>
      </c>
    </row>
    <row r="255" spans="1:12" s="26" customFormat="1" ht="55.5" customHeight="1" x14ac:dyDescent="0.2">
      <c r="A255" s="138" t="s">
        <v>239</v>
      </c>
      <c r="B255" s="139"/>
      <c r="C255" s="139"/>
      <c r="D255" s="139"/>
      <c r="E255" s="140"/>
      <c r="F255" s="28"/>
      <c r="G255" s="30">
        <v>15</v>
      </c>
      <c r="H255" s="72">
        <f t="shared" si="22"/>
        <v>0</v>
      </c>
      <c r="I255" s="116"/>
      <c r="J255" s="117"/>
      <c r="K255" s="118"/>
      <c r="L255" s="26">
        <f t="shared" si="23"/>
        <v>0</v>
      </c>
    </row>
    <row r="256" spans="1:12" s="26" customFormat="1" ht="56.25" customHeight="1" x14ac:dyDescent="0.2">
      <c r="A256" s="138" t="s">
        <v>240</v>
      </c>
      <c r="B256" s="139"/>
      <c r="C256" s="139"/>
      <c r="D256" s="139"/>
      <c r="E256" s="140"/>
      <c r="F256" s="28"/>
      <c r="G256" s="30">
        <v>10</v>
      </c>
      <c r="H256" s="72">
        <f t="shared" si="22"/>
        <v>0</v>
      </c>
      <c r="I256" s="116"/>
      <c r="J256" s="117"/>
      <c r="K256" s="118"/>
      <c r="L256" s="26">
        <f t="shared" si="23"/>
        <v>0</v>
      </c>
    </row>
    <row r="257" spans="1:12" s="26" customFormat="1" ht="74.25" customHeight="1" x14ac:dyDescent="0.2">
      <c r="A257" s="138" t="s">
        <v>241</v>
      </c>
      <c r="B257" s="139"/>
      <c r="C257" s="139"/>
      <c r="D257" s="139"/>
      <c r="E257" s="140"/>
      <c r="F257" s="28"/>
      <c r="G257" s="30">
        <v>15</v>
      </c>
      <c r="H257" s="72">
        <f t="shared" si="22"/>
        <v>0</v>
      </c>
      <c r="I257" s="116"/>
      <c r="J257" s="117"/>
      <c r="K257" s="118"/>
      <c r="L257" s="26">
        <f t="shared" si="23"/>
        <v>0</v>
      </c>
    </row>
    <row r="258" spans="1:12" s="26" customFormat="1" ht="55.5" customHeight="1" x14ac:dyDescent="0.2">
      <c r="A258" s="138" t="s">
        <v>242</v>
      </c>
      <c r="B258" s="139"/>
      <c r="C258" s="139"/>
      <c r="D258" s="139"/>
      <c r="E258" s="140"/>
      <c r="F258" s="28"/>
      <c r="G258" s="30">
        <v>15</v>
      </c>
      <c r="H258" s="72">
        <f t="shared" si="22"/>
        <v>0</v>
      </c>
      <c r="I258" s="116"/>
      <c r="J258" s="117"/>
      <c r="K258" s="118"/>
      <c r="L258" s="26">
        <f t="shared" si="23"/>
        <v>0</v>
      </c>
    </row>
    <row r="259" spans="1:12" s="26" customFormat="1" ht="51" customHeight="1" x14ac:dyDescent="0.2">
      <c r="A259" s="131" t="s">
        <v>186</v>
      </c>
      <c r="B259" s="131"/>
      <c r="C259" s="131"/>
      <c r="D259" s="131"/>
      <c r="E259" s="131"/>
      <c r="F259" s="28"/>
      <c r="G259" s="30">
        <v>10</v>
      </c>
      <c r="H259" s="72">
        <f t="shared" si="22"/>
        <v>0</v>
      </c>
      <c r="I259" s="116"/>
      <c r="J259" s="117"/>
      <c r="K259" s="118"/>
      <c r="L259" s="26">
        <f t="shared" si="23"/>
        <v>0</v>
      </c>
    </row>
    <row r="260" spans="1:12" s="26" customFormat="1" x14ac:dyDescent="0.2">
      <c r="A260" s="132" t="s">
        <v>31</v>
      </c>
      <c r="B260" s="133"/>
      <c r="C260" s="133"/>
      <c r="D260" s="133"/>
      <c r="E260" s="133"/>
      <c r="F260" s="134"/>
      <c r="G260" s="31">
        <f>SUM(G252:G259)</f>
        <v>100</v>
      </c>
      <c r="H260" s="32">
        <f>SUM(H252:H259)</f>
        <v>0</v>
      </c>
    </row>
    <row r="261" spans="1:12" s="26" customFormat="1" ht="24" customHeight="1" x14ac:dyDescent="0.2">
      <c r="A261" s="115" t="s">
        <v>32</v>
      </c>
      <c r="B261" s="115"/>
      <c r="C261" s="115"/>
      <c r="D261" s="115" t="s">
        <v>33</v>
      </c>
      <c r="E261" s="115"/>
      <c r="F261" s="115"/>
      <c r="G261" s="115"/>
      <c r="H261" s="115"/>
      <c r="I261" s="115"/>
      <c r="J261" s="115" t="s">
        <v>34</v>
      </c>
      <c r="K261" s="115"/>
    </row>
    <row r="262" spans="1:12" s="26" customFormat="1" ht="15.95" customHeight="1" x14ac:dyDescent="0.2">
      <c r="A262" s="123"/>
      <c r="B262" s="123"/>
      <c r="C262" s="123"/>
      <c r="D262" s="124"/>
      <c r="E262" s="124"/>
      <c r="F262" s="124"/>
      <c r="G262" s="124"/>
      <c r="H262" s="124"/>
      <c r="I262" s="124"/>
      <c r="J262" s="123"/>
      <c r="K262" s="123"/>
    </row>
    <row r="263" spans="1:12" s="26" customFormat="1" ht="15.95" customHeight="1" x14ac:dyDescent="0.2">
      <c r="A263" s="155"/>
      <c r="B263" s="156"/>
      <c r="C263" s="157"/>
      <c r="D263" s="215"/>
      <c r="E263" s="216"/>
      <c r="F263" s="216"/>
      <c r="G263" s="216"/>
      <c r="H263" s="216"/>
      <c r="I263" s="217"/>
      <c r="J263" s="155"/>
      <c r="K263" s="157"/>
    </row>
    <row r="264" spans="1:12" s="26" customFormat="1" ht="15.95" customHeight="1" x14ac:dyDescent="0.2">
      <c r="A264" s="123"/>
      <c r="B264" s="123"/>
      <c r="C264" s="123"/>
      <c r="D264" s="124"/>
      <c r="E264" s="124"/>
      <c r="F264" s="124"/>
      <c r="G264" s="124"/>
      <c r="H264" s="124"/>
      <c r="I264" s="124"/>
      <c r="J264" s="123"/>
      <c r="K264" s="123"/>
    </row>
    <row r="265" spans="1:12" s="26" customFormat="1" ht="15.95" customHeight="1" x14ac:dyDescent="0.2">
      <c r="A265" s="123"/>
      <c r="B265" s="123"/>
      <c r="C265" s="123"/>
      <c r="D265" s="124"/>
      <c r="E265" s="124"/>
      <c r="F265" s="124"/>
      <c r="G265" s="124"/>
      <c r="H265" s="124"/>
      <c r="I265" s="124"/>
      <c r="J265" s="123"/>
      <c r="K265" s="123"/>
    </row>
    <row r="266" spans="1:12" s="26" customFormat="1" ht="15.95" customHeight="1" x14ac:dyDescent="0.2">
      <c r="A266" s="48"/>
      <c r="B266" s="48"/>
      <c r="C266" s="48"/>
      <c r="D266" s="49"/>
      <c r="E266" s="49"/>
      <c r="F266" s="49"/>
      <c r="G266" s="49"/>
      <c r="H266" s="49"/>
      <c r="I266" s="49"/>
      <c r="J266" s="48"/>
      <c r="K266" s="48"/>
    </row>
    <row r="267" spans="1:12" s="26" customFormat="1" ht="15.95" customHeight="1" x14ac:dyDescent="0.2">
      <c r="A267" s="198" t="s">
        <v>55</v>
      </c>
      <c r="B267" s="198"/>
      <c r="C267" s="203"/>
      <c r="D267" s="204"/>
      <c r="E267" s="204"/>
      <c r="F267" s="204"/>
      <c r="G267" s="204"/>
      <c r="H267" s="204"/>
      <c r="I267" s="204"/>
      <c r="J267" s="204"/>
      <c r="K267" s="205"/>
    </row>
    <row r="268" spans="1:12" s="40" customFormat="1" ht="30" customHeight="1" x14ac:dyDescent="0.25">
      <c r="A268" s="196" t="s">
        <v>187</v>
      </c>
      <c r="B268" s="196"/>
      <c r="C268" s="196"/>
      <c r="D268" s="196"/>
      <c r="E268" s="196"/>
      <c r="F268" s="4" t="s">
        <v>36</v>
      </c>
      <c r="G268" s="39" t="s">
        <v>28</v>
      </c>
      <c r="H268" s="4" t="s">
        <v>29</v>
      </c>
      <c r="I268" s="197" t="s">
        <v>30</v>
      </c>
      <c r="J268" s="197"/>
      <c r="K268" s="197"/>
    </row>
    <row r="269" spans="1:12" s="26" customFormat="1" ht="57" customHeight="1" x14ac:dyDescent="0.2">
      <c r="A269" s="144" t="s">
        <v>188</v>
      </c>
      <c r="B269" s="145"/>
      <c r="C269" s="145"/>
      <c r="D269" s="145"/>
      <c r="E269" s="146"/>
      <c r="F269" s="28"/>
      <c r="G269" s="30">
        <v>25</v>
      </c>
      <c r="H269" s="72">
        <f>IF(ISERROR($F269*$G269/SUMPRODUCT($L$269:$L$273,$G$269:$G$273)),0,$F269*$G269/SUMPRODUCT($L$269:$L$273,$G$269:$G$273))</f>
        <v>0</v>
      </c>
      <c r="I269" s="116"/>
      <c r="J269" s="117"/>
      <c r="K269" s="118"/>
      <c r="L269" s="26">
        <f>IF(F269&gt;0,1,0)</f>
        <v>0</v>
      </c>
    </row>
    <row r="270" spans="1:12" s="26" customFormat="1" ht="42.75" customHeight="1" x14ac:dyDescent="0.2">
      <c r="A270" s="144" t="s">
        <v>189</v>
      </c>
      <c r="B270" s="145"/>
      <c r="C270" s="145"/>
      <c r="D270" s="145"/>
      <c r="E270" s="146"/>
      <c r="F270" s="28"/>
      <c r="G270" s="30">
        <v>25</v>
      </c>
      <c r="H270" s="72">
        <f t="shared" ref="H270:H273" si="24">IF(ISERROR($F270*$G270/SUMPRODUCT($L$269:$L$273,$G$269:$G$273)),0,$F270*$G270/SUMPRODUCT($L$269:$L$273,$G$269:$G$273))</f>
        <v>0</v>
      </c>
      <c r="I270" s="116"/>
      <c r="J270" s="117"/>
      <c r="K270" s="118"/>
      <c r="L270" s="26">
        <f t="shared" ref="L270:L273" si="25">IF(F270&gt;0,1,0)</f>
        <v>0</v>
      </c>
    </row>
    <row r="271" spans="1:12" s="26" customFormat="1" ht="54.75" customHeight="1" x14ac:dyDescent="0.2">
      <c r="A271" s="144" t="s">
        <v>190</v>
      </c>
      <c r="B271" s="145"/>
      <c r="C271" s="145"/>
      <c r="D271" s="145"/>
      <c r="E271" s="146"/>
      <c r="F271" s="28"/>
      <c r="G271" s="30">
        <v>20</v>
      </c>
      <c r="H271" s="72">
        <f t="shared" si="24"/>
        <v>0</v>
      </c>
      <c r="I271" s="116"/>
      <c r="J271" s="117"/>
      <c r="K271" s="118"/>
      <c r="L271" s="26">
        <f t="shared" si="25"/>
        <v>0</v>
      </c>
    </row>
    <row r="272" spans="1:12" s="26" customFormat="1" ht="39.75" customHeight="1" x14ac:dyDescent="0.2">
      <c r="A272" s="144" t="s">
        <v>191</v>
      </c>
      <c r="B272" s="145"/>
      <c r="C272" s="145"/>
      <c r="D272" s="145"/>
      <c r="E272" s="146"/>
      <c r="F272" s="28"/>
      <c r="G272" s="30">
        <v>20</v>
      </c>
      <c r="H272" s="72">
        <f t="shared" si="24"/>
        <v>0</v>
      </c>
      <c r="I272" s="116"/>
      <c r="J272" s="117"/>
      <c r="K272" s="118"/>
      <c r="L272" s="26">
        <f t="shared" si="25"/>
        <v>0</v>
      </c>
    </row>
    <row r="273" spans="1:12" s="26" customFormat="1" ht="49.5" customHeight="1" x14ac:dyDescent="0.2">
      <c r="A273" s="131" t="s">
        <v>220</v>
      </c>
      <c r="B273" s="206"/>
      <c r="C273" s="206"/>
      <c r="D273" s="206"/>
      <c r="E273" s="206"/>
      <c r="F273" s="28"/>
      <c r="G273" s="30">
        <v>10</v>
      </c>
      <c r="H273" s="72">
        <f t="shared" si="24"/>
        <v>0</v>
      </c>
      <c r="I273" s="116"/>
      <c r="J273" s="117"/>
      <c r="K273" s="118"/>
      <c r="L273" s="26">
        <f t="shared" si="25"/>
        <v>0</v>
      </c>
    </row>
    <row r="274" spans="1:12" s="26" customFormat="1" x14ac:dyDescent="0.2">
      <c r="A274" s="132" t="s">
        <v>31</v>
      </c>
      <c r="B274" s="133"/>
      <c r="C274" s="133"/>
      <c r="D274" s="133"/>
      <c r="E274" s="133"/>
      <c r="F274" s="134"/>
      <c r="G274" s="31">
        <f>SUM(G269:G273)</f>
        <v>100</v>
      </c>
      <c r="H274" s="32">
        <f>SUM(H269:H273)</f>
        <v>0</v>
      </c>
    </row>
    <row r="275" spans="1:12" s="26" customFormat="1" ht="24" customHeight="1" x14ac:dyDescent="0.2">
      <c r="A275" s="115" t="s">
        <v>32</v>
      </c>
      <c r="B275" s="115"/>
      <c r="C275" s="115"/>
      <c r="D275" s="115" t="s">
        <v>33</v>
      </c>
      <c r="E275" s="115"/>
      <c r="F275" s="115"/>
      <c r="G275" s="115"/>
      <c r="H275" s="115"/>
      <c r="I275" s="115"/>
      <c r="J275" s="115" t="s">
        <v>34</v>
      </c>
      <c r="K275" s="115"/>
    </row>
    <row r="276" spans="1:12" s="26" customFormat="1" ht="15.95" customHeight="1" x14ac:dyDescent="0.2">
      <c r="A276" s="123"/>
      <c r="B276" s="123"/>
      <c r="C276" s="123"/>
      <c r="D276" s="124"/>
      <c r="E276" s="124"/>
      <c r="F276" s="124"/>
      <c r="G276" s="124"/>
      <c r="H276" s="124"/>
      <c r="I276" s="124"/>
      <c r="J276" s="123"/>
      <c r="K276" s="123"/>
    </row>
    <row r="277" spans="1:12" s="26" customFormat="1" ht="15.95" customHeight="1" x14ac:dyDescent="0.2">
      <c r="A277" s="155"/>
      <c r="B277" s="156"/>
      <c r="C277" s="157"/>
      <c r="D277" s="215"/>
      <c r="E277" s="216"/>
      <c r="F277" s="216"/>
      <c r="G277" s="216"/>
      <c r="H277" s="216"/>
      <c r="I277" s="217"/>
      <c r="J277" s="155"/>
      <c r="K277" s="157"/>
    </row>
    <row r="278" spans="1:12" s="26" customFormat="1" ht="15.95" customHeight="1" x14ac:dyDescent="0.2">
      <c r="A278" s="123"/>
      <c r="B278" s="123"/>
      <c r="C278" s="123"/>
      <c r="D278" s="124"/>
      <c r="E278" s="124"/>
      <c r="F278" s="124"/>
      <c r="G278" s="124"/>
      <c r="H278" s="124"/>
      <c r="I278" s="124"/>
      <c r="J278" s="123"/>
      <c r="K278" s="123"/>
    </row>
    <row r="279" spans="1:12" s="26" customFormat="1" ht="15.95" customHeight="1" x14ac:dyDescent="0.2">
      <c r="A279" s="123"/>
      <c r="B279" s="123"/>
      <c r="C279" s="123"/>
      <c r="D279" s="124"/>
      <c r="E279" s="124"/>
      <c r="F279" s="124"/>
      <c r="G279" s="124"/>
      <c r="H279" s="124"/>
      <c r="I279" s="124"/>
      <c r="J279" s="123"/>
      <c r="K279" s="123"/>
    </row>
    <row r="280" spans="1:12" s="26" customFormat="1" ht="15.95" customHeight="1" x14ac:dyDescent="0.2">
      <c r="A280" s="48"/>
      <c r="B280" s="48"/>
      <c r="C280" s="48"/>
      <c r="D280" s="49"/>
      <c r="E280" s="49"/>
      <c r="F280" s="49"/>
      <c r="G280" s="49"/>
      <c r="H280" s="49"/>
      <c r="I280" s="49"/>
      <c r="J280" s="48"/>
      <c r="K280" s="48"/>
    </row>
    <row r="281" spans="1:12" s="26" customFormat="1" ht="15.95" customHeight="1" x14ac:dyDescent="0.2">
      <c r="A281" s="198" t="s">
        <v>55</v>
      </c>
      <c r="B281" s="198"/>
      <c r="C281" s="203"/>
      <c r="D281" s="204"/>
      <c r="E281" s="204"/>
      <c r="F281" s="204"/>
      <c r="G281" s="204"/>
      <c r="H281" s="204"/>
      <c r="I281" s="204"/>
      <c r="J281" s="204"/>
      <c r="K281" s="205"/>
    </row>
    <row r="282" spans="1:12" s="40" customFormat="1" ht="34.5" customHeight="1" x14ac:dyDescent="0.25">
      <c r="A282" s="196" t="s">
        <v>192</v>
      </c>
      <c r="B282" s="196"/>
      <c r="C282" s="196"/>
      <c r="D282" s="196"/>
      <c r="E282" s="196"/>
      <c r="F282" s="4" t="s">
        <v>36</v>
      </c>
      <c r="G282" s="39" t="s">
        <v>28</v>
      </c>
      <c r="H282" s="4" t="s">
        <v>29</v>
      </c>
      <c r="I282" s="197" t="s">
        <v>30</v>
      </c>
      <c r="J282" s="197"/>
      <c r="K282" s="197"/>
    </row>
    <row r="283" spans="1:12" s="26" customFormat="1" ht="27" customHeight="1" x14ac:dyDescent="0.2">
      <c r="A283" s="138" t="s">
        <v>195</v>
      </c>
      <c r="B283" s="139"/>
      <c r="C283" s="139"/>
      <c r="D283" s="139"/>
      <c r="E283" s="140"/>
      <c r="F283" s="28"/>
      <c r="G283" s="30">
        <v>20</v>
      </c>
      <c r="H283" s="72">
        <f>IF(ISERROR($F283*$G283/SUMPRODUCT($L$283:$L$288,$G$283:$G$288)),0,$F283*$G283/SUMPRODUCT($L$283:$L$288,$G$283:$G$288))</f>
        <v>0</v>
      </c>
      <c r="I283" s="116"/>
      <c r="J283" s="117"/>
      <c r="K283" s="118"/>
      <c r="L283" s="40">
        <f>IF(F283&gt;0,1,0)</f>
        <v>0</v>
      </c>
    </row>
    <row r="284" spans="1:12" s="26" customFormat="1" ht="28.5" customHeight="1" x14ac:dyDescent="0.2">
      <c r="A284" s="138" t="s">
        <v>196</v>
      </c>
      <c r="B284" s="139"/>
      <c r="C284" s="139"/>
      <c r="D284" s="139"/>
      <c r="E284" s="140"/>
      <c r="F284" s="28"/>
      <c r="G284" s="30">
        <v>15</v>
      </c>
      <c r="H284" s="72">
        <f t="shared" ref="H284:H288" si="26">IF(ISERROR($F284*$G284/SUMPRODUCT($L$283:$L$288,$G$283:$G$288)),0,$F284*$G284/SUMPRODUCT($L$283:$L$288,$G$283:$G$288))</f>
        <v>0</v>
      </c>
      <c r="I284" s="116"/>
      <c r="J284" s="117"/>
      <c r="K284" s="118"/>
      <c r="L284" s="26">
        <f>IF(F284&gt;0,1,0)</f>
        <v>0</v>
      </c>
    </row>
    <row r="285" spans="1:12" s="26" customFormat="1" ht="27.75" customHeight="1" x14ac:dyDescent="0.2">
      <c r="A285" s="138" t="s">
        <v>193</v>
      </c>
      <c r="B285" s="139"/>
      <c r="C285" s="139"/>
      <c r="D285" s="139"/>
      <c r="E285" s="140"/>
      <c r="F285" s="28"/>
      <c r="G285" s="30">
        <v>15</v>
      </c>
      <c r="H285" s="72">
        <f t="shared" si="26"/>
        <v>0</v>
      </c>
      <c r="I285" s="116"/>
      <c r="J285" s="117"/>
      <c r="K285" s="118"/>
      <c r="L285" s="40">
        <f t="shared" ref="L285:L288" si="27">IF(F285&gt;0,1,0)</f>
        <v>0</v>
      </c>
    </row>
    <row r="286" spans="1:12" s="26" customFormat="1" ht="25.5" customHeight="1" x14ac:dyDescent="0.2">
      <c r="A286" s="138" t="s">
        <v>197</v>
      </c>
      <c r="B286" s="139"/>
      <c r="C286" s="139"/>
      <c r="D286" s="139"/>
      <c r="E286" s="140"/>
      <c r="F286" s="28"/>
      <c r="G286" s="30">
        <v>15</v>
      </c>
      <c r="H286" s="72">
        <f t="shared" si="26"/>
        <v>0</v>
      </c>
      <c r="I286" s="116"/>
      <c r="J286" s="117"/>
      <c r="K286" s="118"/>
      <c r="L286" s="40">
        <f t="shared" si="27"/>
        <v>0</v>
      </c>
    </row>
    <row r="287" spans="1:12" s="26" customFormat="1" ht="30" customHeight="1" x14ac:dyDescent="0.2">
      <c r="A287" s="144" t="s">
        <v>198</v>
      </c>
      <c r="B287" s="145"/>
      <c r="C287" s="145"/>
      <c r="D287" s="145"/>
      <c r="E287" s="146"/>
      <c r="F287" s="28"/>
      <c r="G287" s="30">
        <v>25</v>
      </c>
      <c r="H287" s="72">
        <f t="shared" si="26"/>
        <v>0</v>
      </c>
      <c r="I287" s="116"/>
      <c r="J287" s="117"/>
      <c r="K287" s="118"/>
      <c r="L287" s="40">
        <f t="shared" si="27"/>
        <v>0</v>
      </c>
    </row>
    <row r="288" spans="1:12" s="26" customFormat="1" ht="47.25" customHeight="1" x14ac:dyDescent="0.2">
      <c r="A288" s="131" t="s">
        <v>194</v>
      </c>
      <c r="B288" s="131"/>
      <c r="C288" s="131"/>
      <c r="D288" s="131"/>
      <c r="E288" s="131"/>
      <c r="F288" s="28"/>
      <c r="G288" s="30">
        <v>10</v>
      </c>
      <c r="H288" s="72">
        <f t="shared" si="26"/>
        <v>0</v>
      </c>
      <c r="I288" s="116"/>
      <c r="J288" s="117"/>
      <c r="K288" s="118"/>
      <c r="L288" s="40">
        <f t="shared" si="27"/>
        <v>0</v>
      </c>
    </row>
    <row r="289" spans="1:12" s="26" customFormat="1" x14ac:dyDescent="0.2">
      <c r="A289" s="132" t="s">
        <v>31</v>
      </c>
      <c r="B289" s="133"/>
      <c r="C289" s="133"/>
      <c r="D289" s="133"/>
      <c r="E289" s="133"/>
      <c r="F289" s="134"/>
      <c r="G289" s="31">
        <f>SUM(G283:G288)</f>
        <v>100</v>
      </c>
      <c r="H289" s="32">
        <f>SUM(H283:H288)</f>
        <v>0</v>
      </c>
    </row>
    <row r="290" spans="1:12" s="26" customFormat="1" ht="24" customHeight="1" x14ac:dyDescent="0.2">
      <c r="A290" s="115" t="s">
        <v>32</v>
      </c>
      <c r="B290" s="115"/>
      <c r="C290" s="115"/>
      <c r="D290" s="115" t="s">
        <v>33</v>
      </c>
      <c r="E290" s="115"/>
      <c r="F290" s="115"/>
      <c r="G290" s="115"/>
      <c r="H290" s="115"/>
      <c r="I290" s="115"/>
      <c r="J290" s="115" t="s">
        <v>34</v>
      </c>
      <c r="K290" s="115"/>
    </row>
    <row r="291" spans="1:12" s="26" customFormat="1" ht="15.95" customHeight="1" x14ac:dyDescent="0.2">
      <c r="A291" s="123"/>
      <c r="B291" s="123"/>
      <c r="C291" s="123"/>
      <c r="D291" s="124"/>
      <c r="E291" s="124"/>
      <c r="F291" s="124"/>
      <c r="G291" s="124"/>
      <c r="H291" s="124"/>
      <c r="I291" s="124"/>
      <c r="J291" s="123"/>
      <c r="K291" s="123"/>
    </row>
    <row r="292" spans="1:12" s="26" customFormat="1" ht="15.95" customHeight="1" x14ac:dyDescent="0.2">
      <c r="A292" s="155"/>
      <c r="B292" s="156"/>
      <c r="C292" s="157"/>
      <c r="D292" s="215"/>
      <c r="E292" s="216"/>
      <c r="F292" s="216"/>
      <c r="G292" s="216"/>
      <c r="H292" s="216"/>
      <c r="I292" s="217"/>
      <c r="J292" s="155"/>
      <c r="K292" s="157"/>
    </row>
    <row r="293" spans="1:12" s="26" customFormat="1" ht="15.95" customHeight="1" x14ac:dyDescent="0.2">
      <c r="A293" s="123"/>
      <c r="B293" s="123"/>
      <c r="C293" s="123"/>
      <c r="D293" s="124"/>
      <c r="E293" s="124"/>
      <c r="F293" s="124"/>
      <c r="G293" s="124"/>
      <c r="H293" s="124"/>
      <c r="I293" s="124"/>
      <c r="J293" s="123"/>
      <c r="K293" s="123"/>
    </row>
    <row r="294" spans="1:12" s="26" customFormat="1" ht="15.95" customHeight="1" x14ac:dyDescent="0.2">
      <c r="A294" s="123"/>
      <c r="B294" s="123"/>
      <c r="C294" s="123"/>
      <c r="D294" s="124"/>
      <c r="E294" s="124"/>
      <c r="F294" s="124"/>
      <c r="G294" s="124"/>
      <c r="H294" s="124"/>
      <c r="I294" s="124"/>
      <c r="J294" s="123"/>
      <c r="K294" s="123"/>
    </row>
    <row r="295" spans="1:12" s="26" customFormat="1" ht="15.95" customHeight="1" x14ac:dyDescent="0.2">
      <c r="A295" s="48"/>
      <c r="B295" s="48"/>
      <c r="C295" s="48"/>
      <c r="D295" s="49"/>
      <c r="E295" s="49"/>
      <c r="F295" s="49"/>
      <c r="G295" s="49"/>
      <c r="H295" s="49"/>
      <c r="I295" s="49"/>
      <c r="J295" s="48"/>
      <c r="K295" s="48"/>
    </row>
    <row r="296" spans="1:12" s="26" customFormat="1" ht="15.95" customHeight="1" x14ac:dyDescent="0.2">
      <c r="A296" s="198" t="s">
        <v>55</v>
      </c>
      <c r="B296" s="198"/>
      <c r="C296" s="200" t="s">
        <v>56</v>
      </c>
      <c r="D296" s="201"/>
      <c r="E296" s="202"/>
      <c r="F296" s="199"/>
      <c r="G296" s="199"/>
      <c r="H296" s="200" t="s">
        <v>57</v>
      </c>
      <c r="I296" s="201"/>
      <c r="J296" s="202"/>
      <c r="K296" s="53"/>
    </row>
    <row r="297" spans="1:12" s="40" customFormat="1" ht="30" customHeight="1" x14ac:dyDescent="0.25">
      <c r="A297" s="196" t="s">
        <v>94</v>
      </c>
      <c r="B297" s="196"/>
      <c r="C297" s="196"/>
      <c r="D297" s="196"/>
      <c r="E297" s="196"/>
      <c r="F297" s="4" t="s">
        <v>36</v>
      </c>
      <c r="G297" s="39" t="s">
        <v>28</v>
      </c>
      <c r="H297" s="4" t="s">
        <v>29</v>
      </c>
      <c r="I297" s="197" t="s">
        <v>30</v>
      </c>
      <c r="J297" s="197"/>
      <c r="K297" s="197"/>
    </row>
    <row r="298" spans="1:12" s="26" customFormat="1" ht="29.25" customHeight="1" x14ac:dyDescent="0.2">
      <c r="A298" s="138" t="s">
        <v>200</v>
      </c>
      <c r="B298" s="139"/>
      <c r="C298" s="139"/>
      <c r="D298" s="139"/>
      <c r="E298" s="140"/>
      <c r="F298" s="28"/>
      <c r="G298" s="30">
        <v>15</v>
      </c>
      <c r="H298" s="72">
        <f>IF(ISERROR($F298*$G298/SUMPRODUCT($L$298:$L$305,$G$298:$G$305)),0,$F298*$G298/SUMPRODUCT($L$298:$L$305,$G$298:$G$305))</f>
        <v>0</v>
      </c>
      <c r="I298" s="116"/>
      <c r="J298" s="117"/>
      <c r="K298" s="118"/>
      <c r="L298" s="26">
        <f>IF(F298&gt;0,1,0)</f>
        <v>0</v>
      </c>
    </row>
    <row r="299" spans="1:12" s="26" customFormat="1" ht="48.75" customHeight="1" x14ac:dyDescent="0.2">
      <c r="A299" s="138" t="s">
        <v>243</v>
      </c>
      <c r="B299" s="139"/>
      <c r="C299" s="139"/>
      <c r="D299" s="139"/>
      <c r="E299" s="140"/>
      <c r="F299" s="28"/>
      <c r="G299" s="30">
        <v>15</v>
      </c>
      <c r="H299" s="72">
        <f t="shared" ref="H299:H305" si="28">IF(ISERROR($F299*$G299/SUMPRODUCT($L$298:$L$305,$G$298:$G$305)),0,$F299*$G299/SUMPRODUCT($L$298:$L$305,$G$298:$G$305))</f>
        <v>0</v>
      </c>
      <c r="I299" s="116"/>
      <c r="J299" s="117"/>
      <c r="K299" s="118"/>
      <c r="L299" s="26">
        <f t="shared" ref="L299:L305" si="29">IF(F299&gt;0,1,0)</f>
        <v>0</v>
      </c>
    </row>
    <row r="300" spans="1:12" s="26" customFormat="1" ht="56.25" customHeight="1" x14ac:dyDescent="0.2">
      <c r="A300" s="138" t="s">
        <v>231</v>
      </c>
      <c r="B300" s="139"/>
      <c r="C300" s="139"/>
      <c r="D300" s="139"/>
      <c r="E300" s="140"/>
      <c r="F300" s="28"/>
      <c r="G300" s="30">
        <v>15</v>
      </c>
      <c r="H300" s="72">
        <f t="shared" si="28"/>
        <v>0</v>
      </c>
      <c r="I300" s="116"/>
      <c r="J300" s="117"/>
      <c r="K300" s="118"/>
      <c r="L300" s="26">
        <f t="shared" si="29"/>
        <v>0</v>
      </c>
    </row>
    <row r="301" spans="1:12" s="26" customFormat="1" ht="38.25" customHeight="1" x14ac:dyDescent="0.2">
      <c r="A301" s="138" t="s">
        <v>244</v>
      </c>
      <c r="B301" s="139"/>
      <c r="C301" s="139"/>
      <c r="D301" s="139"/>
      <c r="E301" s="140"/>
      <c r="F301" s="28"/>
      <c r="G301" s="30">
        <v>10</v>
      </c>
      <c r="H301" s="72">
        <f t="shared" si="28"/>
        <v>0</v>
      </c>
      <c r="I301" s="116"/>
      <c r="J301" s="117"/>
      <c r="K301" s="118"/>
      <c r="L301" s="26">
        <f t="shared" si="29"/>
        <v>0</v>
      </c>
    </row>
    <row r="302" spans="1:12" s="26" customFormat="1" ht="41.25" customHeight="1" x14ac:dyDescent="0.2">
      <c r="A302" s="138" t="s">
        <v>245</v>
      </c>
      <c r="B302" s="139"/>
      <c r="C302" s="139"/>
      <c r="D302" s="139"/>
      <c r="E302" s="140"/>
      <c r="F302" s="28"/>
      <c r="G302" s="30">
        <v>10</v>
      </c>
      <c r="H302" s="72">
        <f t="shared" si="28"/>
        <v>0</v>
      </c>
      <c r="I302" s="116"/>
      <c r="J302" s="117"/>
      <c r="K302" s="118"/>
      <c r="L302" s="26">
        <f t="shared" si="29"/>
        <v>0</v>
      </c>
    </row>
    <row r="303" spans="1:12" s="26" customFormat="1" ht="27.75" customHeight="1" x14ac:dyDescent="0.2">
      <c r="A303" s="138" t="s">
        <v>246</v>
      </c>
      <c r="B303" s="139"/>
      <c r="C303" s="139"/>
      <c r="D303" s="139"/>
      <c r="E303" s="140"/>
      <c r="F303" s="28"/>
      <c r="G303" s="30">
        <v>10</v>
      </c>
      <c r="H303" s="72">
        <f t="shared" si="28"/>
        <v>0</v>
      </c>
      <c r="I303" s="116"/>
      <c r="J303" s="117"/>
      <c r="K303" s="118"/>
      <c r="L303" s="26">
        <f t="shared" si="29"/>
        <v>0</v>
      </c>
    </row>
    <row r="304" spans="1:12" s="26" customFormat="1" ht="54" customHeight="1" x14ac:dyDescent="0.2">
      <c r="A304" s="138" t="s">
        <v>247</v>
      </c>
      <c r="B304" s="139"/>
      <c r="C304" s="139"/>
      <c r="D304" s="139"/>
      <c r="E304" s="140"/>
      <c r="F304" s="28"/>
      <c r="G304" s="30">
        <v>15</v>
      </c>
      <c r="H304" s="72">
        <f t="shared" si="28"/>
        <v>0</v>
      </c>
      <c r="I304" s="116"/>
      <c r="J304" s="117"/>
      <c r="K304" s="118"/>
      <c r="L304" s="26">
        <f t="shared" si="29"/>
        <v>0</v>
      </c>
    </row>
    <row r="305" spans="1:12" s="26" customFormat="1" ht="50.25" customHeight="1" x14ac:dyDescent="0.2">
      <c r="A305" s="131" t="s">
        <v>199</v>
      </c>
      <c r="B305" s="131"/>
      <c r="C305" s="131"/>
      <c r="D305" s="131"/>
      <c r="E305" s="131"/>
      <c r="F305" s="28"/>
      <c r="G305" s="30">
        <v>10</v>
      </c>
      <c r="H305" s="72">
        <f t="shared" si="28"/>
        <v>0</v>
      </c>
      <c r="I305" s="116"/>
      <c r="J305" s="117"/>
      <c r="K305" s="118"/>
      <c r="L305" s="26">
        <f t="shared" si="29"/>
        <v>0</v>
      </c>
    </row>
    <row r="306" spans="1:12" s="26" customFormat="1" x14ac:dyDescent="0.2">
      <c r="A306" s="132" t="s">
        <v>31</v>
      </c>
      <c r="B306" s="133"/>
      <c r="C306" s="133"/>
      <c r="D306" s="133"/>
      <c r="E306" s="133"/>
      <c r="F306" s="134"/>
      <c r="G306" s="31">
        <f>SUM(G298:G305)</f>
        <v>100</v>
      </c>
      <c r="H306" s="32">
        <f>SUM(H298:H305)</f>
        <v>0</v>
      </c>
    </row>
    <row r="307" spans="1:12" s="26" customFormat="1" ht="24" customHeight="1" x14ac:dyDescent="0.2">
      <c r="A307" s="115" t="s">
        <v>32</v>
      </c>
      <c r="B307" s="115"/>
      <c r="C307" s="115"/>
      <c r="D307" s="115" t="s">
        <v>33</v>
      </c>
      <c r="E307" s="115"/>
      <c r="F307" s="115"/>
      <c r="G307" s="115"/>
      <c r="H307" s="115"/>
      <c r="I307" s="115"/>
      <c r="J307" s="115" t="s">
        <v>34</v>
      </c>
      <c r="K307" s="115"/>
    </row>
    <row r="308" spans="1:12" s="26" customFormat="1" ht="15.95" customHeight="1" x14ac:dyDescent="0.2">
      <c r="A308" s="123"/>
      <c r="B308" s="123"/>
      <c r="C308" s="123"/>
      <c r="D308" s="124"/>
      <c r="E308" s="124"/>
      <c r="F308" s="124"/>
      <c r="G308" s="124"/>
      <c r="H308" s="124"/>
      <c r="I308" s="124"/>
      <c r="J308" s="123"/>
      <c r="K308" s="123"/>
    </row>
    <row r="309" spans="1:12" s="26" customFormat="1" ht="15.95" customHeight="1" x14ac:dyDescent="0.2">
      <c r="A309" s="155"/>
      <c r="B309" s="156"/>
      <c r="C309" s="157"/>
      <c r="D309" s="215"/>
      <c r="E309" s="216"/>
      <c r="F309" s="216"/>
      <c r="G309" s="216"/>
      <c r="H309" s="216"/>
      <c r="I309" s="217"/>
      <c r="J309" s="155"/>
      <c r="K309" s="157"/>
    </row>
    <row r="310" spans="1:12" s="26" customFormat="1" ht="15.95" customHeight="1" x14ac:dyDescent="0.2">
      <c r="A310" s="123"/>
      <c r="B310" s="123"/>
      <c r="C310" s="123"/>
      <c r="D310" s="124"/>
      <c r="E310" s="124"/>
      <c r="F310" s="124"/>
      <c r="G310" s="124"/>
      <c r="H310" s="124"/>
      <c r="I310" s="124"/>
      <c r="J310" s="123"/>
      <c r="K310" s="123"/>
    </row>
    <row r="311" spans="1:12" s="26" customFormat="1" ht="15.95" customHeight="1" x14ac:dyDescent="0.2">
      <c r="A311" s="123"/>
      <c r="B311" s="123"/>
      <c r="C311" s="123"/>
      <c r="D311" s="124"/>
      <c r="E311" s="124"/>
      <c r="F311" s="124"/>
      <c r="G311" s="124"/>
      <c r="H311" s="124"/>
      <c r="I311" s="124"/>
      <c r="J311" s="123"/>
      <c r="K311" s="123"/>
    </row>
    <row r="312" spans="1:12" s="26" customFormat="1" ht="15.95" customHeight="1" x14ac:dyDescent="0.2">
      <c r="A312" s="48"/>
      <c r="B312" s="48"/>
      <c r="C312" s="48"/>
      <c r="D312" s="49"/>
      <c r="E312" s="49"/>
      <c r="F312" s="49"/>
      <c r="G312" s="49"/>
      <c r="H312" s="49"/>
      <c r="I312" s="49"/>
      <c r="J312" s="48"/>
      <c r="K312" s="48"/>
    </row>
    <row r="313" spans="1:12" s="26" customFormat="1" ht="15.95" customHeight="1" x14ac:dyDescent="0.2">
      <c r="A313" s="218" t="s">
        <v>201</v>
      </c>
      <c r="B313" s="218"/>
      <c r="C313" s="218"/>
      <c r="D313" s="218"/>
      <c r="E313" s="218"/>
      <c r="F313" s="218"/>
      <c r="G313" s="218"/>
      <c r="H313" s="218"/>
      <c r="I313" s="218"/>
      <c r="J313" s="218"/>
      <c r="K313" s="218"/>
    </row>
    <row r="314" spans="1:12" s="26" customFormat="1" ht="40.5" customHeight="1" x14ac:dyDescent="0.2">
      <c r="A314" s="141" t="s">
        <v>202</v>
      </c>
      <c r="B314" s="142"/>
      <c r="C314" s="142"/>
      <c r="D314" s="142"/>
      <c r="E314" s="142"/>
      <c r="F314" s="142"/>
      <c r="G314" s="142"/>
      <c r="H314" s="142"/>
      <c r="I314" s="142"/>
      <c r="J314" s="142"/>
      <c r="K314" s="143"/>
    </row>
    <row r="315" spans="1:12" s="26" customFormat="1" ht="15.95" customHeight="1" x14ac:dyDescent="0.2">
      <c r="A315" s="48"/>
      <c r="B315" s="48"/>
      <c r="C315" s="48"/>
      <c r="D315" s="49"/>
      <c r="E315" s="49"/>
      <c r="F315" s="49"/>
      <c r="G315" s="49"/>
      <c r="H315" s="49"/>
      <c r="I315" s="49"/>
      <c r="J315" s="48"/>
      <c r="K315" s="48"/>
    </row>
    <row r="316" spans="1:12" s="26" customFormat="1" ht="15.95" customHeight="1" x14ac:dyDescent="0.2">
      <c r="A316" s="276" t="s">
        <v>55</v>
      </c>
      <c r="B316" s="277"/>
      <c r="C316" s="55" t="s">
        <v>41</v>
      </c>
      <c r="D316" s="56"/>
      <c r="E316" s="55" t="s">
        <v>42</v>
      </c>
      <c r="F316" s="132"/>
      <c r="G316" s="134"/>
      <c r="H316" s="55" t="s">
        <v>43</v>
      </c>
      <c r="I316" s="53"/>
      <c r="J316" s="55" t="s">
        <v>44</v>
      </c>
      <c r="K316" s="53"/>
    </row>
    <row r="317" spans="1:12" s="26" customFormat="1" ht="27" customHeight="1" x14ac:dyDescent="0.2">
      <c r="A317" s="147" t="s">
        <v>248</v>
      </c>
      <c r="B317" s="148"/>
      <c r="C317" s="148"/>
      <c r="D317" s="148"/>
      <c r="E317" s="149"/>
      <c r="F317" s="4" t="s">
        <v>36</v>
      </c>
      <c r="G317" s="39" t="s">
        <v>28</v>
      </c>
      <c r="H317" s="4" t="s">
        <v>29</v>
      </c>
      <c r="I317" s="125" t="s">
        <v>30</v>
      </c>
      <c r="J317" s="126"/>
      <c r="K317" s="127"/>
    </row>
    <row r="318" spans="1:12" s="26" customFormat="1" ht="39" customHeight="1" x14ac:dyDescent="0.2">
      <c r="A318" s="144" t="s">
        <v>249</v>
      </c>
      <c r="B318" s="145"/>
      <c r="C318" s="145"/>
      <c r="D318" s="145"/>
      <c r="E318" s="146"/>
      <c r="F318" s="28"/>
      <c r="G318" s="30">
        <v>15</v>
      </c>
      <c r="H318" s="72">
        <f>IF(ISERROR($F318*$G318/SUMPRODUCT($L$318:$L$325,$G$318:$G$325)),0,$F318*$G318/SUMPRODUCT($L$318:$L$325,$G$318:$G$325))</f>
        <v>0</v>
      </c>
      <c r="I318" s="116"/>
      <c r="J318" s="117"/>
      <c r="K318" s="118"/>
      <c r="L318" s="26">
        <f t="shared" ref="L318:L325" si="30">IF(F318&gt;0,1,0)</f>
        <v>0</v>
      </c>
    </row>
    <row r="319" spans="1:12" s="26" customFormat="1" ht="39" customHeight="1" x14ac:dyDescent="0.2">
      <c r="A319" s="144" t="s">
        <v>250</v>
      </c>
      <c r="B319" s="145"/>
      <c r="C319" s="145"/>
      <c r="D319" s="145"/>
      <c r="E319" s="146"/>
      <c r="F319" s="28"/>
      <c r="G319" s="30">
        <v>15</v>
      </c>
      <c r="H319" s="72">
        <f t="shared" ref="H319:H325" si="31">IF(ISERROR($F319*$G319/SUMPRODUCT($L$318:$L$325,$G$318:$G$325)),0,$F319*$G319/SUMPRODUCT($L$318:$L$325,$G$318:$G$325))</f>
        <v>0</v>
      </c>
      <c r="I319" s="116"/>
      <c r="J319" s="117"/>
      <c r="K319" s="118"/>
      <c r="L319" s="26">
        <f t="shared" si="30"/>
        <v>0</v>
      </c>
    </row>
    <row r="320" spans="1:12" s="26" customFormat="1" ht="39" customHeight="1" x14ac:dyDescent="0.2">
      <c r="A320" s="138" t="s">
        <v>251</v>
      </c>
      <c r="B320" s="139"/>
      <c r="C320" s="139"/>
      <c r="D320" s="139"/>
      <c r="E320" s="140"/>
      <c r="F320" s="28"/>
      <c r="G320" s="30">
        <v>10</v>
      </c>
      <c r="H320" s="72">
        <f t="shared" si="31"/>
        <v>0</v>
      </c>
      <c r="I320" s="116"/>
      <c r="J320" s="117"/>
      <c r="K320" s="118"/>
      <c r="L320" s="26">
        <f t="shared" si="30"/>
        <v>0</v>
      </c>
    </row>
    <row r="321" spans="1:12" s="26" customFormat="1" ht="39" customHeight="1" x14ac:dyDescent="0.2">
      <c r="A321" s="138" t="s">
        <v>252</v>
      </c>
      <c r="B321" s="139"/>
      <c r="C321" s="139"/>
      <c r="D321" s="139"/>
      <c r="E321" s="140"/>
      <c r="F321" s="28"/>
      <c r="G321" s="30">
        <v>15</v>
      </c>
      <c r="H321" s="72">
        <f t="shared" si="31"/>
        <v>0</v>
      </c>
      <c r="I321" s="116"/>
      <c r="J321" s="117"/>
      <c r="K321" s="118"/>
      <c r="L321" s="26">
        <f t="shared" si="30"/>
        <v>0</v>
      </c>
    </row>
    <row r="322" spans="1:12" s="26" customFormat="1" ht="39" customHeight="1" x14ac:dyDescent="0.2">
      <c r="A322" s="138" t="s">
        <v>253</v>
      </c>
      <c r="B322" s="139"/>
      <c r="C322" s="139"/>
      <c r="D322" s="139"/>
      <c r="E322" s="140"/>
      <c r="F322" s="28"/>
      <c r="G322" s="30">
        <v>10</v>
      </c>
      <c r="H322" s="72">
        <f t="shared" si="31"/>
        <v>0</v>
      </c>
      <c r="I322" s="116"/>
      <c r="J322" s="117"/>
      <c r="K322" s="118"/>
      <c r="L322" s="26">
        <f t="shared" si="30"/>
        <v>0</v>
      </c>
    </row>
    <row r="323" spans="1:12" s="26" customFormat="1" ht="39" customHeight="1" x14ac:dyDescent="0.2">
      <c r="A323" s="138" t="s">
        <v>254</v>
      </c>
      <c r="B323" s="139"/>
      <c r="C323" s="139"/>
      <c r="D323" s="139"/>
      <c r="E323" s="140"/>
      <c r="F323" s="28"/>
      <c r="G323" s="30">
        <v>15</v>
      </c>
      <c r="H323" s="72">
        <f t="shared" si="31"/>
        <v>0</v>
      </c>
      <c r="I323" s="116"/>
      <c r="J323" s="117"/>
      <c r="K323" s="118"/>
      <c r="L323" s="26">
        <f t="shared" si="30"/>
        <v>0</v>
      </c>
    </row>
    <row r="324" spans="1:12" s="26" customFormat="1" ht="57" customHeight="1" x14ac:dyDescent="0.2">
      <c r="A324" s="138" t="s">
        <v>255</v>
      </c>
      <c r="B324" s="139"/>
      <c r="C324" s="139"/>
      <c r="D324" s="139"/>
      <c r="E324" s="140"/>
      <c r="F324" s="28"/>
      <c r="G324" s="30">
        <v>10</v>
      </c>
      <c r="H324" s="72">
        <f t="shared" si="31"/>
        <v>0</v>
      </c>
      <c r="I324" s="116"/>
      <c r="J324" s="117"/>
      <c r="K324" s="118"/>
      <c r="L324" s="26">
        <f t="shared" si="30"/>
        <v>0</v>
      </c>
    </row>
    <row r="325" spans="1:12" s="26" customFormat="1" ht="51" customHeight="1" x14ac:dyDescent="0.2">
      <c r="A325" s="212" t="s">
        <v>256</v>
      </c>
      <c r="B325" s="213"/>
      <c r="C325" s="213"/>
      <c r="D325" s="213"/>
      <c r="E325" s="214"/>
      <c r="F325" s="28"/>
      <c r="G325" s="30">
        <v>10</v>
      </c>
      <c r="H325" s="72">
        <f t="shared" si="31"/>
        <v>0</v>
      </c>
      <c r="I325" s="116"/>
      <c r="J325" s="117"/>
      <c r="K325" s="118"/>
      <c r="L325" s="26">
        <f t="shared" si="30"/>
        <v>0</v>
      </c>
    </row>
    <row r="326" spans="1:12" s="26" customFormat="1" ht="15.95" customHeight="1" x14ac:dyDescent="0.2">
      <c r="A326" s="132" t="s">
        <v>31</v>
      </c>
      <c r="B326" s="133"/>
      <c r="C326" s="133"/>
      <c r="D326" s="133"/>
      <c r="E326" s="133"/>
      <c r="F326" s="134"/>
      <c r="G326" s="31">
        <f>SUM(G318:G325)</f>
        <v>100</v>
      </c>
      <c r="H326" s="32">
        <f>SUM(H318:H325)</f>
        <v>0</v>
      </c>
    </row>
    <row r="327" spans="1:12" s="26" customFormat="1" ht="25.5" customHeight="1" x14ac:dyDescent="0.2">
      <c r="A327" s="272" t="s">
        <v>32</v>
      </c>
      <c r="B327" s="273"/>
      <c r="C327" s="274"/>
      <c r="D327" s="272" t="s">
        <v>33</v>
      </c>
      <c r="E327" s="273"/>
      <c r="F327" s="273"/>
      <c r="G327" s="273"/>
      <c r="H327" s="273"/>
      <c r="I327" s="274"/>
      <c r="J327" s="272" t="s">
        <v>34</v>
      </c>
      <c r="K327" s="274"/>
    </row>
    <row r="328" spans="1:12" s="26" customFormat="1" ht="15.95" customHeight="1" x14ac:dyDescent="0.2">
      <c r="A328" s="155"/>
      <c r="B328" s="156"/>
      <c r="C328" s="157"/>
      <c r="D328" s="215"/>
      <c r="E328" s="216"/>
      <c r="F328" s="216"/>
      <c r="G328" s="216"/>
      <c r="H328" s="216"/>
      <c r="I328" s="217"/>
      <c r="J328" s="155"/>
      <c r="K328" s="157"/>
    </row>
    <row r="329" spans="1:12" s="26" customFormat="1" ht="15.95" customHeight="1" x14ac:dyDescent="0.2">
      <c r="A329" s="155"/>
      <c r="B329" s="156"/>
      <c r="C329" s="157"/>
      <c r="D329" s="215"/>
      <c r="E329" s="216"/>
      <c r="F329" s="216"/>
      <c r="G329" s="216"/>
      <c r="H329" s="216"/>
      <c r="I329" s="217"/>
      <c r="J329" s="155"/>
      <c r="K329" s="157"/>
    </row>
    <row r="330" spans="1:12" s="26" customFormat="1" ht="15.95" customHeight="1" x14ac:dyDescent="0.2">
      <c r="A330" s="155"/>
      <c r="B330" s="156"/>
      <c r="C330" s="157"/>
      <c r="D330" s="215"/>
      <c r="E330" s="216"/>
      <c r="F330" s="216"/>
      <c r="G330" s="216"/>
      <c r="H330" s="216"/>
      <c r="I330" s="217"/>
      <c r="J330" s="155"/>
      <c r="K330" s="157"/>
    </row>
    <row r="331" spans="1:12" s="26" customFormat="1" ht="15.95" customHeight="1" x14ac:dyDescent="0.2">
      <c r="A331" s="123"/>
      <c r="B331" s="123"/>
      <c r="C331" s="123"/>
      <c r="D331" s="124"/>
      <c r="E331" s="124"/>
      <c r="F331" s="124"/>
      <c r="G331" s="124"/>
      <c r="H331" s="124"/>
      <c r="I331" s="124"/>
      <c r="J331" s="123"/>
      <c r="K331" s="123"/>
    </row>
    <row r="332" spans="1:12" s="26" customFormat="1" ht="15.95" customHeight="1" x14ac:dyDescent="0.2">
      <c r="A332" s="48"/>
      <c r="B332" s="48"/>
      <c r="C332" s="48"/>
      <c r="D332" s="49"/>
      <c r="E332" s="49"/>
      <c r="F332" s="49"/>
      <c r="G332" s="49"/>
      <c r="H332" s="49"/>
      <c r="I332" s="49"/>
      <c r="J332" s="48"/>
      <c r="K332" s="48"/>
    </row>
    <row r="333" spans="1:12" s="26" customFormat="1" ht="15.95" customHeight="1" x14ac:dyDescent="0.2">
      <c r="A333" s="338"/>
      <c r="B333" s="338"/>
      <c r="C333" s="90"/>
      <c r="D333" s="341"/>
      <c r="E333" s="341"/>
      <c r="F333" s="339"/>
      <c r="G333" s="339"/>
      <c r="H333" s="86"/>
      <c r="I333" s="87"/>
      <c r="J333" s="86"/>
      <c r="K333" s="88"/>
    </row>
    <row r="334" spans="1:12" s="26" customFormat="1" ht="30.75" customHeight="1" x14ac:dyDescent="0.2">
      <c r="A334" s="91" t="s">
        <v>258</v>
      </c>
      <c r="B334" s="119" t="s">
        <v>259</v>
      </c>
      <c r="C334" s="119"/>
      <c r="D334" s="119"/>
      <c r="E334" s="120"/>
      <c r="F334" s="120"/>
      <c r="G334" s="120"/>
      <c r="H334" s="119" t="s">
        <v>260</v>
      </c>
      <c r="I334" s="119"/>
      <c r="J334" s="119"/>
      <c r="K334" s="119"/>
    </row>
    <row r="335" spans="1:12" s="26" customFormat="1" ht="28.5" customHeight="1" x14ac:dyDescent="0.2">
      <c r="A335" s="119" t="s">
        <v>261</v>
      </c>
      <c r="B335" s="92" t="s">
        <v>262</v>
      </c>
      <c r="C335" s="93"/>
      <c r="D335" s="121" t="s">
        <v>263</v>
      </c>
      <c r="E335" s="121"/>
      <c r="F335" s="94"/>
      <c r="G335" s="121" t="s">
        <v>264</v>
      </c>
      <c r="H335" s="121"/>
      <c r="I335" s="94"/>
      <c r="J335" s="92" t="s">
        <v>265</v>
      </c>
      <c r="K335" s="94"/>
    </row>
    <row r="336" spans="1:12" s="26" customFormat="1" ht="23.25" customHeight="1" x14ac:dyDescent="0.2">
      <c r="A336" s="119"/>
      <c r="B336" s="92" t="s">
        <v>266</v>
      </c>
      <c r="C336" s="93"/>
      <c r="D336" s="121" t="s">
        <v>267</v>
      </c>
      <c r="E336" s="121"/>
      <c r="F336" s="93"/>
      <c r="G336" s="121" t="s">
        <v>268</v>
      </c>
      <c r="H336" s="121"/>
      <c r="I336" s="122"/>
      <c r="J336" s="122"/>
      <c r="K336" s="122"/>
    </row>
    <row r="337" spans="1:12" s="26" customFormat="1" ht="15.95" customHeight="1" x14ac:dyDescent="0.2">
      <c r="A337" s="88"/>
      <c r="B337" s="88"/>
      <c r="C337" s="90"/>
      <c r="D337" s="89"/>
      <c r="E337" s="89"/>
      <c r="F337" s="85"/>
      <c r="G337" s="85"/>
      <c r="H337" s="86"/>
      <c r="I337" s="87"/>
      <c r="J337" s="86"/>
      <c r="K337" s="88"/>
    </row>
    <row r="338" spans="1:12" s="26" customFormat="1" ht="22.5" customHeight="1" x14ac:dyDescent="0.2">
      <c r="A338" s="340" t="s">
        <v>97</v>
      </c>
      <c r="B338" s="340"/>
      <c r="C338" s="340"/>
      <c r="D338" s="340"/>
      <c r="E338" s="340"/>
      <c r="F338" s="4" t="s">
        <v>36</v>
      </c>
      <c r="G338" s="39" t="s">
        <v>28</v>
      </c>
      <c r="H338" s="4" t="s">
        <v>29</v>
      </c>
      <c r="I338" s="197" t="s">
        <v>30</v>
      </c>
      <c r="J338" s="197"/>
      <c r="K338" s="197"/>
    </row>
    <row r="339" spans="1:12" s="26" customFormat="1" ht="30.75" customHeight="1" x14ac:dyDescent="0.2">
      <c r="A339" s="237" t="s">
        <v>203</v>
      </c>
      <c r="B339" s="237"/>
      <c r="C339" s="237"/>
      <c r="D339" s="237"/>
      <c r="E339" s="237"/>
      <c r="F339" s="28"/>
      <c r="G339" s="30">
        <v>15</v>
      </c>
      <c r="H339" s="72">
        <f>IF(ISERROR($F339*$G339/SUMPRODUCT($L$339:$L$345,$G$339:$G$345)),0,$F339*$G339/SUMPRODUCT($L$339:$L$345,$G$339:$G$345))</f>
        <v>0</v>
      </c>
      <c r="I339" s="206"/>
      <c r="J339" s="206"/>
      <c r="K339" s="206"/>
      <c r="L339" s="26">
        <f t="shared" ref="L339:L345" si="32">IF(F339&gt;0,1,0)</f>
        <v>0</v>
      </c>
    </row>
    <row r="340" spans="1:12" s="26" customFormat="1" ht="37.5" customHeight="1" x14ac:dyDescent="0.2">
      <c r="A340" s="144" t="s">
        <v>204</v>
      </c>
      <c r="B340" s="145"/>
      <c r="C340" s="145"/>
      <c r="D340" s="145"/>
      <c r="E340" s="146"/>
      <c r="F340" s="28"/>
      <c r="G340" s="30">
        <v>15</v>
      </c>
      <c r="H340" s="72">
        <f t="shared" ref="H340:H345" si="33">IF(ISERROR($F340*$G340/SUMPRODUCT($L$339:$L$345,$G$339:$G$345)),0,$F340*$G340/SUMPRODUCT($L$339:$L$345,$G$339:$G$345))</f>
        <v>0</v>
      </c>
      <c r="I340" s="116"/>
      <c r="J340" s="117"/>
      <c r="K340" s="118"/>
      <c r="L340" s="26">
        <f t="shared" si="32"/>
        <v>0</v>
      </c>
    </row>
    <row r="341" spans="1:12" s="26" customFormat="1" ht="30.75" customHeight="1" x14ac:dyDescent="0.2">
      <c r="A341" s="138" t="s">
        <v>205</v>
      </c>
      <c r="B341" s="139"/>
      <c r="C341" s="139"/>
      <c r="D341" s="139"/>
      <c r="E341" s="140"/>
      <c r="F341" s="28"/>
      <c r="G341" s="30">
        <v>15</v>
      </c>
      <c r="H341" s="72">
        <f t="shared" si="33"/>
        <v>0</v>
      </c>
      <c r="I341" s="116"/>
      <c r="J341" s="117"/>
      <c r="K341" s="118"/>
      <c r="L341" s="26">
        <f t="shared" si="32"/>
        <v>0</v>
      </c>
    </row>
    <row r="342" spans="1:12" s="26" customFormat="1" ht="30.75" customHeight="1" x14ac:dyDescent="0.2">
      <c r="A342" s="138" t="s">
        <v>206</v>
      </c>
      <c r="B342" s="139"/>
      <c r="C342" s="139"/>
      <c r="D342" s="139"/>
      <c r="E342" s="140"/>
      <c r="F342" s="28"/>
      <c r="G342" s="30">
        <v>15</v>
      </c>
      <c r="H342" s="72">
        <f t="shared" si="33"/>
        <v>0</v>
      </c>
      <c r="I342" s="116"/>
      <c r="J342" s="117"/>
      <c r="K342" s="118"/>
      <c r="L342" s="26">
        <f t="shared" si="32"/>
        <v>0</v>
      </c>
    </row>
    <row r="343" spans="1:12" s="26" customFormat="1" ht="30.75" customHeight="1" x14ac:dyDescent="0.2">
      <c r="A343" s="138" t="s">
        <v>207</v>
      </c>
      <c r="B343" s="139"/>
      <c r="C343" s="139"/>
      <c r="D343" s="139"/>
      <c r="E343" s="140"/>
      <c r="F343" s="28"/>
      <c r="G343" s="30">
        <v>15</v>
      </c>
      <c r="H343" s="72">
        <f t="shared" si="33"/>
        <v>0</v>
      </c>
      <c r="I343" s="116"/>
      <c r="J343" s="117"/>
      <c r="K343" s="118"/>
      <c r="L343" s="26">
        <f t="shared" si="32"/>
        <v>0</v>
      </c>
    </row>
    <row r="344" spans="1:12" s="26" customFormat="1" ht="37.5" customHeight="1" x14ac:dyDescent="0.2">
      <c r="A344" s="138" t="s">
        <v>208</v>
      </c>
      <c r="B344" s="139"/>
      <c r="C344" s="139"/>
      <c r="D344" s="139"/>
      <c r="E344" s="140"/>
      <c r="F344" s="28"/>
      <c r="G344" s="30">
        <v>15</v>
      </c>
      <c r="H344" s="72">
        <f t="shared" si="33"/>
        <v>0</v>
      </c>
      <c r="I344" s="116"/>
      <c r="J344" s="117"/>
      <c r="K344" s="118"/>
      <c r="L344" s="26">
        <f t="shared" si="32"/>
        <v>0</v>
      </c>
    </row>
    <row r="345" spans="1:12" s="26" customFormat="1" ht="57.75" customHeight="1" x14ac:dyDescent="0.2">
      <c r="A345" s="138" t="s">
        <v>219</v>
      </c>
      <c r="B345" s="139"/>
      <c r="C345" s="139"/>
      <c r="D345" s="139"/>
      <c r="E345" s="140"/>
      <c r="F345" s="28"/>
      <c r="G345" s="30">
        <v>10</v>
      </c>
      <c r="H345" s="72">
        <f t="shared" si="33"/>
        <v>0</v>
      </c>
      <c r="I345" s="116"/>
      <c r="J345" s="117"/>
      <c r="K345" s="118"/>
      <c r="L345" s="26">
        <f t="shared" si="32"/>
        <v>0</v>
      </c>
    </row>
    <row r="346" spans="1:12" s="26" customFormat="1" ht="15.95" customHeight="1" x14ac:dyDescent="0.2">
      <c r="A346" s="132" t="s">
        <v>31</v>
      </c>
      <c r="B346" s="133"/>
      <c r="C346" s="133"/>
      <c r="D346" s="133"/>
      <c r="E346" s="133"/>
      <c r="F346" s="134"/>
      <c r="G346" s="31">
        <f>SUM(G339:G345)</f>
        <v>100</v>
      </c>
      <c r="H346" s="32">
        <f>SUM(H339:H345)</f>
        <v>0</v>
      </c>
    </row>
    <row r="347" spans="1:12" s="26" customFormat="1" ht="15.95" customHeight="1" x14ac:dyDescent="0.2">
      <c r="A347" s="272" t="s">
        <v>32</v>
      </c>
      <c r="B347" s="273"/>
      <c r="C347" s="274"/>
      <c r="D347" s="272" t="s">
        <v>33</v>
      </c>
      <c r="E347" s="273"/>
      <c r="F347" s="273"/>
      <c r="G347" s="273"/>
      <c r="H347" s="273"/>
      <c r="I347" s="274"/>
      <c r="J347" s="272" t="s">
        <v>34</v>
      </c>
      <c r="K347" s="274"/>
    </row>
    <row r="348" spans="1:12" s="26" customFormat="1" ht="15.95" customHeight="1" x14ac:dyDescent="0.2">
      <c r="A348" s="155"/>
      <c r="B348" s="156"/>
      <c r="C348" s="157"/>
      <c r="D348" s="215"/>
      <c r="E348" s="216"/>
      <c r="F348" s="216"/>
      <c r="G348" s="216"/>
      <c r="H348" s="216"/>
      <c r="I348" s="217"/>
      <c r="J348" s="155"/>
      <c r="K348" s="157"/>
    </row>
    <row r="349" spans="1:12" s="26" customFormat="1" ht="15.95" customHeight="1" x14ac:dyDescent="0.2">
      <c r="A349" s="155"/>
      <c r="B349" s="156"/>
      <c r="C349" s="157"/>
      <c r="D349" s="215"/>
      <c r="E349" s="216"/>
      <c r="F349" s="216"/>
      <c r="G349" s="216"/>
      <c r="H349" s="216"/>
      <c r="I349" s="217"/>
      <c r="J349" s="155"/>
      <c r="K349" s="157"/>
    </row>
    <row r="350" spans="1:12" s="26" customFormat="1" ht="15.95" customHeight="1" x14ac:dyDescent="0.2">
      <c r="A350" s="155"/>
      <c r="B350" s="156"/>
      <c r="C350" s="157"/>
      <c r="D350" s="215"/>
      <c r="E350" s="216"/>
      <c r="F350" s="216"/>
      <c r="G350" s="216"/>
      <c r="H350" s="216"/>
      <c r="I350" s="217"/>
      <c r="J350" s="155"/>
      <c r="K350" s="157"/>
    </row>
    <row r="351" spans="1:12" s="26" customFormat="1" ht="15.95" customHeight="1" x14ac:dyDescent="0.2">
      <c r="A351" s="155"/>
      <c r="B351" s="156"/>
      <c r="C351" s="157"/>
      <c r="D351" s="215"/>
      <c r="E351" s="216"/>
      <c r="F351" s="216"/>
      <c r="G351" s="216"/>
      <c r="H351" s="216"/>
      <c r="I351" s="217"/>
      <c r="J351" s="155"/>
      <c r="K351" s="157"/>
    </row>
    <row r="352" spans="1:12" s="26" customFormat="1" ht="15.95" customHeight="1" x14ac:dyDescent="0.2">
      <c r="A352" s="48"/>
      <c r="B352" s="48"/>
      <c r="C352" s="48"/>
      <c r="D352" s="49"/>
      <c r="E352" s="49"/>
      <c r="F352" s="49"/>
      <c r="G352" s="49"/>
      <c r="H352" s="49"/>
      <c r="I352" s="49"/>
      <c r="J352" s="48"/>
      <c r="K352" s="48"/>
    </row>
    <row r="353" spans="1:11" s="26" customFormat="1" ht="15.95" customHeight="1" x14ac:dyDescent="0.2">
      <c r="A353" s="15" t="s">
        <v>58</v>
      </c>
      <c r="B353" s="48"/>
      <c r="C353" s="48"/>
      <c r="D353" s="49"/>
      <c r="E353" s="49"/>
      <c r="F353" s="49"/>
      <c r="G353" s="49"/>
      <c r="H353" s="49"/>
      <c r="I353" s="49"/>
      <c r="J353" s="48"/>
      <c r="K353" s="48"/>
    </row>
    <row r="354" spans="1:11" s="26" customFormat="1" ht="15.95" customHeight="1" x14ac:dyDescent="0.2">
      <c r="A354" s="40" t="s">
        <v>59</v>
      </c>
      <c r="B354" s="48"/>
      <c r="C354" s="48"/>
      <c r="D354" s="49"/>
      <c r="E354" s="49"/>
      <c r="F354" s="49"/>
      <c r="G354" s="49"/>
      <c r="H354" s="49"/>
      <c r="I354" s="49"/>
      <c r="J354" s="48"/>
      <c r="K354" s="48"/>
    </row>
    <row r="355" spans="1:11" s="26" customFormat="1" ht="26.25" customHeight="1" x14ac:dyDescent="0.2">
      <c r="A355" s="128" t="s">
        <v>60</v>
      </c>
      <c r="B355" s="129"/>
      <c r="C355" s="130"/>
      <c r="D355" s="128" t="s">
        <v>61</v>
      </c>
      <c r="E355" s="130"/>
      <c r="F355" s="39" t="s">
        <v>62</v>
      </c>
      <c r="G355" s="39" t="s">
        <v>63</v>
      </c>
      <c r="H355" s="125" t="s">
        <v>30</v>
      </c>
      <c r="I355" s="126"/>
      <c r="J355" s="126"/>
      <c r="K355" s="127"/>
    </row>
    <row r="356" spans="1:11" s="26" customFormat="1" ht="15.95" customHeight="1" x14ac:dyDescent="0.2">
      <c r="A356" s="155"/>
      <c r="B356" s="156"/>
      <c r="C356" s="157"/>
      <c r="D356" s="155"/>
      <c r="E356" s="157"/>
      <c r="F356" s="30"/>
      <c r="G356" s="30"/>
      <c r="H356" s="116"/>
      <c r="I356" s="117"/>
      <c r="J356" s="117"/>
      <c r="K356" s="118"/>
    </row>
    <row r="357" spans="1:11" s="26" customFormat="1" ht="15.95" customHeight="1" x14ac:dyDescent="0.2">
      <c r="A357" s="155"/>
      <c r="B357" s="156"/>
      <c r="C357" s="157"/>
      <c r="D357" s="155"/>
      <c r="E357" s="157"/>
      <c r="F357" s="30"/>
      <c r="G357" s="30"/>
      <c r="H357" s="116"/>
      <c r="I357" s="117"/>
      <c r="J357" s="117"/>
      <c r="K357" s="118"/>
    </row>
    <row r="358" spans="1:11" s="26" customFormat="1" ht="15.95" customHeight="1" x14ac:dyDescent="0.2">
      <c r="A358" s="155"/>
      <c r="B358" s="156"/>
      <c r="C358" s="157"/>
      <c r="D358" s="155"/>
      <c r="E358" s="157"/>
      <c r="F358" s="30"/>
      <c r="G358" s="30"/>
      <c r="H358" s="116"/>
      <c r="I358" s="117"/>
      <c r="J358" s="117"/>
      <c r="K358" s="118"/>
    </row>
    <row r="359" spans="1:11" s="26" customFormat="1" ht="15.95" customHeight="1" x14ac:dyDescent="0.2">
      <c r="A359" s="155"/>
      <c r="B359" s="156"/>
      <c r="C359" s="157"/>
      <c r="D359" s="155"/>
      <c r="E359" s="157"/>
      <c r="F359" s="30"/>
      <c r="G359" s="30"/>
      <c r="H359" s="116"/>
      <c r="I359" s="117"/>
      <c r="J359" s="117"/>
      <c r="K359" s="118"/>
    </row>
    <row r="360" spans="1:11" s="26" customFormat="1" ht="15.95" customHeight="1" x14ac:dyDescent="0.2">
      <c r="A360" s="123"/>
      <c r="B360" s="123"/>
      <c r="C360" s="123"/>
      <c r="D360" s="123"/>
      <c r="E360" s="123"/>
      <c r="F360" s="30"/>
      <c r="G360" s="30"/>
      <c r="H360" s="116"/>
      <c r="I360" s="117"/>
      <c r="J360" s="117"/>
      <c r="K360" s="118"/>
    </row>
    <row r="361" spans="1:11" s="26" customFormat="1" ht="15.95" customHeight="1" x14ac:dyDescent="0.2">
      <c r="A361" s="123"/>
      <c r="B361" s="123"/>
      <c r="C361" s="123"/>
      <c r="D361" s="123"/>
      <c r="E361" s="123"/>
      <c r="F361" s="30"/>
      <c r="G361" s="30"/>
      <c r="H361" s="116"/>
      <c r="I361" s="117"/>
      <c r="J361" s="117"/>
      <c r="K361" s="118"/>
    </row>
    <row r="362" spans="1:11" s="26" customFormat="1" ht="15.95" customHeight="1" x14ac:dyDescent="0.2">
      <c r="A362" s="158" t="s">
        <v>64</v>
      </c>
      <c r="B362" s="158"/>
      <c r="C362" s="158"/>
      <c r="D362" s="158"/>
      <c r="E362" s="158"/>
      <c r="F362" s="158"/>
      <c r="G362" s="158"/>
      <c r="H362" s="158"/>
      <c r="I362" s="158"/>
      <c r="J362" s="158"/>
    </row>
    <row r="363" spans="1:11" s="26" customFormat="1" ht="13.5" thickBot="1" x14ac:dyDescent="0.25">
      <c r="A363" s="41"/>
      <c r="B363" s="33"/>
      <c r="C363" s="33"/>
      <c r="D363" s="33"/>
      <c r="E363" s="33"/>
      <c r="F363" s="33"/>
      <c r="G363" s="33"/>
      <c r="H363" s="33"/>
      <c r="I363" s="33"/>
      <c r="J363" s="33"/>
      <c r="K363" s="33"/>
    </row>
    <row r="364" spans="1:11" s="26" customFormat="1" ht="16.5" thickBot="1" x14ac:dyDescent="0.25">
      <c r="A364" s="159" t="s">
        <v>65</v>
      </c>
      <c r="B364" s="160"/>
      <c r="C364" s="160"/>
      <c r="D364" s="160"/>
      <c r="E364" s="160"/>
      <c r="F364" s="160"/>
      <c r="G364" s="160"/>
      <c r="H364" s="160"/>
      <c r="I364" s="160"/>
      <c r="J364" s="160"/>
      <c r="K364" s="161"/>
    </row>
    <row r="365" spans="1:11" s="26" customFormat="1" ht="71.25" customHeight="1" thickBot="1" x14ac:dyDescent="0.25">
      <c r="A365" s="162"/>
      <c r="B365" s="163"/>
      <c r="C365" s="163"/>
      <c r="D365" s="163"/>
      <c r="E365" s="163"/>
      <c r="F365" s="163"/>
      <c r="G365" s="163"/>
      <c r="H365" s="163"/>
      <c r="I365" s="163"/>
      <c r="J365" s="163"/>
      <c r="K365" s="164"/>
    </row>
    <row r="366" spans="1:11" s="26" customFormat="1" ht="15.95" customHeight="1" thickBot="1" x14ac:dyDescent="0.25">
      <c r="A366" s="59"/>
      <c r="B366" s="60"/>
      <c r="C366" s="60"/>
      <c r="D366" s="60"/>
      <c r="E366" s="60"/>
      <c r="F366" s="60"/>
      <c r="G366" s="60"/>
      <c r="H366" s="60"/>
      <c r="I366" s="60"/>
      <c r="J366" s="60"/>
      <c r="K366" s="60"/>
    </row>
    <row r="367" spans="1:11" s="26" customFormat="1" ht="15" customHeight="1" thickBot="1" x14ac:dyDescent="0.3">
      <c r="A367" s="165" t="s">
        <v>66</v>
      </c>
      <c r="B367" s="166"/>
      <c r="C367" s="166"/>
      <c r="D367" s="166"/>
      <c r="E367" s="166"/>
      <c r="F367" s="166"/>
      <c r="G367" s="166"/>
      <c r="H367" s="166"/>
      <c r="I367" s="166"/>
      <c r="J367" s="166"/>
      <c r="K367" s="167"/>
    </row>
    <row r="368" spans="1:11" s="26" customFormat="1" ht="13.5" thickBot="1" x14ac:dyDescent="0.25">
      <c r="A368" s="168"/>
      <c r="B368" s="169"/>
      <c r="C368" s="169"/>
      <c r="D368" s="169"/>
      <c r="E368" s="169"/>
      <c r="F368" s="169"/>
      <c r="G368" s="169"/>
      <c r="H368" s="169"/>
      <c r="I368" s="169"/>
      <c r="J368" s="169"/>
    </row>
    <row r="369" spans="1:12" s="26" customFormat="1" ht="29.25" customHeight="1" thickBot="1" x14ac:dyDescent="0.25">
      <c r="A369" s="314" t="s">
        <v>67</v>
      </c>
      <c r="B369" s="315"/>
      <c r="C369" s="315"/>
      <c r="D369" s="316"/>
      <c r="E369" s="81" t="s">
        <v>68</v>
      </c>
      <c r="F369" s="170" t="s">
        <v>69</v>
      </c>
      <c r="G369" s="171"/>
      <c r="H369" s="172"/>
      <c r="I369" s="61" t="s">
        <v>70</v>
      </c>
      <c r="J369" s="62" t="s">
        <v>28</v>
      </c>
      <c r="K369" s="63" t="s">
        <v>29</v>
      </c>
    </row>
    <row r="370" spans="1:12" s="26" customFormat="1" ht="28.5" customHeight="1" thickBot="1" x14ac:dyDescent="0.25">
      <c r="A370" s="193" t="s">
        <v>101</v>
      </c>
      <c r="B370" s="194"/>
      <c r="C370" s="194"/>
      <c r="D370" s="195"/>
      <c r="E370" s="82">
        <f>H68</f>
        <v>0</v>
      </c>
      <c r="F370" s="173" t="s">
        <v>75</v>
      </c>
      <c r="G370" s="174"/>
      <c r="H370" s="175"/>
      <c r="I370" s="80">
        <f>E370</f>
        <v>0</v>
      </c>
      <c r="J370" s="79">
        <v>15</v>
      </c>
      <c r="K370" s="78">
        <f>IF(ISERROR(I370*J370/SUMPRODUCT($L$370:$L$386,$J$370:$J$386)),0,$I370*$I370/SUMPRODUCT($L$370:$L$386,$J$370:$J$386))</f>
        <v>0</v>
      </c>
      <c r="L370" s="48">
        <f t="shared" ref="L370:L380" si="34">IF(I370&gt;0,1,0)</f>
        <v>0</v>
      </c>
    </row>
    <row r="371" spans="1:12" s="26" customFormat="1" ht="15" customHeight="1" x14ac:dyDescent="0.2">
      <c r="A371" s="308" t="s">
        <v>209</v>
      </c>
      <c r="B371" s="309"/>
      <c r="C371" s="309"/>
      <c r="D371" s="310"/>
      <c r="E371" s="75">
        <f>H85</f>
        <v>0</v>
      </c>
      <c r="F371" s="176" t="s">
        <v>77</v>
      </c>
      <c r="G371" s="177"/>
      <c r="H371" s="178"/>
      <c r="I371" s="191">
        <f>IF(ISERROR(AVERAGEIF(E371:E372,"&gt;0")),0,AVERAGEIF(E371:E372,"&gt;0"))</f>
        <v>0</v>
      </c>
      <c r="J371" s="298">
        <v>20</v>
      </c>
      <c r="K371" s="151">
        <f>IF(ISERROR(I371*J371/SUMPRODUCT($L$370:$L$386,$J$370:$J$386)),0,$I371*$I371/SUMPRODUCT($L$370:$L$386,$J$370:$J$386))</f>
        <v>0</v>
      </c>
      <c r="L371" s="150">
        <f>IF(I371&gt;0,1,0)</f>
        <v>0</v>
      </c>
    </row>
    <row r="372" spans="1:12" s="26" customFormat="1" ht="15" customHeight="1" thickBot="1" x14ac:dyDescent="0.25">
      <c r="A372" s="305" t="s">
        <v>79</v>
      </c>
      <c r="B372" s="306"/>
      <c r="C372" s="306"/>
      <c r="D372" s="307"/>
      <c r="E372" s="74">
        <f>H101</f>
        <v>0</v>
      </c>
      <c r="F372" s="179"/>
      <c r="G372" s="180"/>
      <c r="H372" s="181"/>
      <c r="I372" s="192"/>
      <c r="J372" s="299"/>
      <c r="K372" s="152"/>
      <c r="L372" s="150"/>
    </row>
    <row r="373" spans="1:12" s="26" customFormat="1" ht="15" customHeight="1" x14ac:dyDescent="0.2">
      <c r="A373" s="302" t="s">
        <v>81</v>
      </c>
      <c r="B373" s="303"/>
      <c r="C373" s="303"/>
      <c r="D373" s="304"/>
      <c r="E373" s="73">
        <f>H121</f>
        <v>0</v>
      </c>
      <c r="F373" s="182" t="s">
        <v>80</v>
      </c>
      <c r="G373" s="183"/>
      <c r="H373" s="184"/>
      <c r="I373" s="188">
        <f>IF(ISERROR(AVERAGEIF(E373:E377,"&gt;0")),0,AVERAGEIF(E373:E377,"&gt;0"))</f>
        <v>0</v>
      </c>
      <c r="J373" s="300">
        <v>15</v>
      </c>
      <c r="K373" s="153">
        <f>IF(ISERROR(I373*J373/SUMPRODUCT($L$370:$L$386,$J$370:$J$386)),0,$I373*$I373/SUMPRODUCT($L$370:$L$386,$J$370:$J$386))</f>
        <v>0</v>
      </c>
      <c r="L373" s="150">
        <f t="shared" si="34"/>
        <v>0</v>
      </c>
    </row>
    <row r="374" spans="1:12" s="26" customFormat="1" ht="15" customHeight="1" x14ac:dyDescent="0.2">
      <c r="A374" s="311" t="s">
        <v>130</v>
      </c>
      <c r="B374" s="131"/>
      <c r="C374" s="131"/>
      <c r="D374" s="312"/>
      <c r="E374" s="76">
        <f>H140</f>
        <v>0</v>
      </c>
      <c r="F374" s="185"/>
      <c r="G374" s="186"/>
      <c r="H374" s="187"/>
      <c r="I374" s="189"/>
      <c r="J374" s="301"/>
      <c r="K374" s="154"/>
      <c r="L374" s="150"/>
    </row>
    <row r="375" spans="1:12" s="26" customFormat="1" ht="40.5" customHeight="1" x14ac:dyDescent="0.2">
      <c r="A375" s="311" t="s">
        <v>210</v>
      </c>
      <c r="B375" s="131"/>
      <c r="C375" s="131"/>
      <c r="D375" s="312"/>
      <c r="E375" s="76">
        <f>H155</f>
        <v>0</v>
      </c>
      <c r="F375" s="185"/>
      <c r="G375" s="186"/>
      <c r="H375" s="187"/>
      <c r="I375" s="189"/>
      <c r="J375" s="301"/>
      <c r="K375" s="154"/>
      <c r="L375" s="150"/>
    </row>
    <row r="376" spans="1:12" s="26" customFormat="1" ht="29.25" customHeight="1" x14ac:dyDescent="0.2">
      <c r="A376" s="311" t="s">
        <v>211</v>
      </c>
      <c r="B376" s="131"/>
      <c r="C376" s="131"/>
      <c r="D376" s="312"/>
      <c r="E376" s="76">
        <f>H171</f>
        <v>0</v>
      </c>
      <c r="F376" s="185"/>
      <c r="G376" s="186"/>
      <c r="H376" s="187"/>
      <c r="I376" s="189"/>
      <c r="J376" s="301"/>
      <c r="K376" s="154"/>
      <c r="L376" s="150"/>
    </row>
    <row r="377" spans="1:12" s="26" customFormat="1" ht="40.5" customHeight="1" thickBot="1" x14ac:dyDescent="0.25">
      <c r="A377" s="305" t="s">
        <v>154</v>
      </c>
      <c r="B377" s="306"/>
      <c r="C377" s="306"/>
      <c r="D377" s="307"/>
      <c r="E377" s="74">
        <f>H190</f>
        <v>0</v>
      </c>
      <c r="F377" s="179"/>
      <c r="G377" s="180"/>
      <c r="H377" s="181"/>
      <c r="I377" s="190"/>
      <c r="J377" s="299"/>
      <c r="K377" s="152"/>
      <c r="L377" s="150"/>
    </row>
    <row r="378" spans="1:12" s="26" customFormat="1" ht="19.5" customHeight="1" x14ac:dyDescent="0.2">
      <c r="A378" s="302" t="s">
        <v>87</v>
      </c>
      <c r="B378" s="303"/>
      <c r="C378" s="303"/>
      <c r="D378" s="304"/>
      <c r="E378" s="73">
        <f>H211</f>
        <v>0</v>
      </c>
      <c r="F378" s="182" t="s">
        <v>216</v>
      </c>
      <c r="G378" s="183"/>
      <c r="H378" s="184"/>
      <c r="I378" s="188">
        <f>IF(ISERROR(AVERAGEIF(E378:E379,"&gt;0")),0,AVERAGEIF(E378:E379,"&gt;0"))</f>
        <v>0</v>
      </c>
      <c r="J378" s="300">
        <v>15</v>
      </c>
      <c r="K378" s="153">
        <f>IF(ISERROR(I378*J378/SUMPRODUCT($L$370:$L$386,$J$370:$J$386)),0,$I378*$I378/SUMPRODUCT($L$370:$L$386,$J$370:$J$386))</f>
        <v>0</v>
      </c>
      <c r="L378" s="150">
        <f t="shared" si="34"/>
        <v>0</v>
      </c>
    </row>
    <row r="379" spans="1:12" s="26" customFormat="1" ht="21.75" customHeight="1" thickBot="1" x14ac:dyDescent="0.25">
      <c r="A379" s="305" t="s">
        <v>88</v>
      </c>
      <c r="B379" s="306"/>
      <c r="C379" s="306"/>
      <c r="D379" s="307"/>
      <c r="E379" s="74">
        <f>H224</f>
        <v>0</v>
      </c>
      <c r="F379" s="179"/>
      <c r="G379" s="180"/>
      <c r="H379" s="181"/>
      <c r="I379" s="190"/>
      <c r="J379" s="299"/>
      <c r="K379" s="152"/>
      <c r="L379" s="150"/>
    </row>
    <row r="380" spans="1:12" s="26" customFormat="1" ht="17.25" customHeight="1" x14ac:dyDescent="0.2">
      <c r="A380" s="308" t="s">
        <v>179</v>
      </c>
      <c r="B380" s="309"/>
      <c r="C380" s="309"/>
      <c r="D380" s="310"/>
      <c r="E380" s="75">
        <f>H243</f>
        <v>0</v>
      </c>
      <c r="F380" s="346" t="s">
        <v>215</v>
      </c>
      <c r="G380" s="347"/>
      <c r="H380" s="348"/>
      <c r="I380" s="191">
        <f>IF(ISERROR(AVERAGEIF(E380:E386,"&gt;0")),0,AVERAGEIF(E380:E386,"&gt;0"))</f>
        <v>0</v>
      </c>
      <c r="J380" s="353">
        <v>20</v>
      </c>
      <c r="K380" s="191">
        <f>IF(ISERROR(I380*J380/SUMPRODUCT($L$370:$L$386,$J$370:$J$386)),0,$I380*$I380/SUMPRODUCT($L$370:$L$386,$J$370:$J$386))</f>
        <v>0</v>
      </c>
      <c r="L380" s="107">
        <f t="shared" si="34"/>
        <v>0</v>
      </c>
    </row>
    <row r="381" spans="1:12" s="26" customFormat="1" ht="15" customHeight="1" x14ac:dyDescent="0.2">
      <c r="A381" s="311" t="s">
        <v>91</v>
      </c>
      <c r="B381" s="131"/>
      <c r="C381" s="131"/>
      <c r="D381" s="312"/>
      <c r="E381" s="76">
        <f>H260</f>
        <v>0</v>
      </c>
      <c r="F381" s="349"/>
      <c r="G381" s="350"/>
      <c r="H381" s="351"/>
      <c r="I381" s="352"/>
      <c r="J381" s="354"/>
      <c r="K381" s="352"/>
      <c r="L381" s="107"/>
    </row>
    <row r="382" spans="1:12" s="26" customFormat="1" ht="27" customHeight="1" x14ac:dyDescent="0.2">
      <c r="A382" s="311" t="s">
        <v>212</v>
      </c>
      <c r="B382" s="131"/>
      <c r="C382" s="131"/>
      <c r="D382" s="312"/>
      <c r="E382" s="76">
        <f>H274</f>
        <v>0</v>
      </c>
      <c r="F382" s="349"/>
      <c r="G382" s="350"/>
      <c r="H382" s="351"/>
      <c r="I382" s="352"/>
      <c r="J382" s="354"/>
      <c r="K382" s="352"/>
      <c r="L382" s="107"/>
    </row>
    <row r="383" spans="1:12" s="26" customFormat="1" ht="27.75" customHeight="1" x14ac:dyDescent="0.2">
      <c r="A383" s="311" t="s">
        <v>192</v>
      </c>
      <c r="B383" s="131"/>
      <c r="C383" s="131"/>
      <c r="D383" s="312"/>
      <c r="E383" s="76">
        <f>H289</f>
        <v>0</v>
      </c>
      <c r="F383" s="349"/>
      <c r="G383" s="350"/>
      <c r="H383" s="351"/>
      <c r="I383" s="352"/>
      <c r="J383" s="354"/>
      <c r="K383" s="352"/>
      <c r="L383" s="107"/>
    </row>
    <row r="384" spans="1:12" s="26" customFormat="1" ht="27.75" customHeight="1" thickBot="1" x14ac:dyDescent="0.25">
      <c r="A384" s="342" t="s">
        <v>213</v>
      </c>
      <c r="B384" s="343"/>
      <c r="C384" s="343"/>
      <c r="D384" s="344"/>
      <c r="E384" s="77">
        <f>H304</f>
        <v>0</v>
      </c>
      <c r="F384" s="349"/>
      <c r="G384" s="350"/>
      <c r="H384" s="351"/>
      <c r="I384" s="352"/>
      <c r="J384" s="354"/>
      <c r="K384" s="192"/>
      <c r="L384" s="107"/>
    </row>
    <row r="385" spans="1:12" s="26" customFormat="1" ht="27.75" customHeight="1" x14ac:dyDescent="0.2">
      <c r="A385" s="302" t="s">
        <v>217</v>
      </c>
      <c r="B385" s="303"/>
      <c r="C385" s="303"/>
      <c r="D385" s="345"/>
      <c r="E385" s="83">
        <f>H305</f>
        <v>0</v>
      </c>
      <c r="F385" s="346" t="s">
        <v>214</v>
      </c>
      <c r="G385" s="347"/>
      <c r="H385" s="347"/>
      <c r="I385" s="357">
        <f>IF(ISERROR(AVERAGEIF(E385:E386,"&gt;0")),0,AVERAGEIF(E385:E386,"&gt;0"))</f>
        <v>0</v>
      </c>
      <c r="J385" s="353">
        <v>15</v>
      </c>
      <c r="K385" s="191">
        <f>IF(ISERROR(I385*J385/SUMPRODUCT($L$370:$L$386,$J$370:$J$386)),0,$I385*$I385/SUMPRODUCT($L$370:$L$386,$J$370:$J$386))</f>
        <v>0</v>
      </c>
      <c r="L385" s="107">
        <f t="shared" ref="L385" si="35">IF(I385&gt;0,1,0)</f>
        <v>0</v>
      </c>
    </row>
    <row r="386" spans="1:12" s="26" customFormat="1" ht="15" customHeight="1" thickBot="1" x14ac:dyDescent="0.25">
      <c r="A386" s="305" t="s">
        <v>218</v>
      </c>
      <c r="B386" s="306"/>
      <c r="C386" s="306"/>
      <c r="D386" s="313"/>
      <c r="E386" s="84">
        <f>H306</f>
        <v>0</v>
      </c>
      <c r="F386" s="355"/>
      <c r="G386" s="356"/>
      <c r="H386" s="356"/>
      <c r="I386" s="358"/>
      <c r="J386" s="359"/>
      <c r="K386" s="192"/>
      <c r="L386" s="107"/>
    </row>
    <row r="387" spans="1:12" s="26" customFormat="1" ht="15" customHeight="1" thickBot="1" x14ac:dyDescent="0.25">
      <c r="A387" s="108" t="s">
        <v>270</v>
      </c>
      <c r="B387" s="109"/>
      <c r="C387" s="109"/>
      <c r="D387" s="109"/>
      <c r="E387" s="109"/>
      <c r="F387" s="109"/>
      <c r="G387" s="109"/>
      <c r="H387" s="109"/>
      <c r="I387" s="80">
        <f>SUM(I370:I385)</f>
        <v>0</v>
      </c>
      <c r="J387" s="95">
        <f>SUM(J370:J386)</f>
        <v>100</v>
      </c>
      <c r="K387" s="110">
        <f>SUMIF(K370:K386,"&gt;=0,0",K370:K386)</f>
        <v>0</v>
      </c>
      <c r="L387" s="48"/>
    </row>
    <row r="388" spans="1:12" s="26" customFormat="1" ht="13.5" customHeight="1" thickBot="1" x14ac:dyDescent="0.25">
      <c r="A388" s="294" t="s">
        <v>71</v>
      </c>
      <c r="B388" s="295"/>
      <c r="C388" s="295"/>
      <c r="D388" s="295"/>
      <c r="E388" s="295"/>
      <c r="F388" s="296"/>
      <c r="G388" s="296"/>
      <c r="H388" s="296"/>
      <c r="I388" s="295"/>
      <c r="J388" s="297"/>
      <c r="K388" s="111"/>
    </row>
    <row r="389" spans="1:12" s="26" customFormat="1" x14ac:dyDescent="0.2"/>
    <row r="390" spans="1:12" s="26" customFormat="1" ht="13.5" thickBot="1" x14ac:dyDescent="0.25">
      <c r="A390" s="64"/>
      <c r="B390" s="64"/>
      <c r="C390" s="64"/>
      <c r="D390" s="64"/>
      <c r="E390" s="64"/>
      <c r="F390" s="64"/>
      <c r="G390" s="64"/>
      <c r="H390" s="64"/>
      <c r="I390" s="64"/>
      <c r="J390" s="64"/>
      <c r="K390" s="64"/>
    </row>
    <row r="391" spans="1:12" s="26" customFormat="1" ht="30" customHeight="1" thickBot="1" x14ac:dyDescent="0.25">
      <c r="A391" s="65"/>
      <c r="B391" s="135" t="s">
        <v>72</v>
      </c>
      <c r="C391" s="135"/>
      <c r="D391" s="135"/>
      <c r="E391" s="137"/>
      <c r="F391" s="137"/>
      <c r="G391" s="137"/>
      <c r="H391" s="137"/>
      <c r="I391" s="137"/>
      <c r="J391" s="65"/>
      <c r="K391" s="65"/>
    </row>
    <row r="392" spans="1:12" s="26" customFormat="1" ht="45" customHeight="1" thickBot="1" x14ac:dyDescent="0.25">
      <c r="A392" s="60"/>
      <c r="B392" s="135" t="s">
        <v>73</v>
      </c>
      <c r="C392" s="135"/>
      <c r="D392" s="135"/>
      <c r="E392" s="136"/>
      <c r="F392" s="136"/>
      <c r="G392" s="136"/>
      <c r="H392" s="136"/>
      <c r="I392" s="136"/>
      <c r="J392" s="66"/>
      <c r="K392" s="66"/>
    </row>
    <row r="393" spans="1:12" s="26" customFormat="1" ht="15.95" customHeight="1" thickBot="1" x14ac:dyDescent="0.25">
      <c r="A393" s="65"/>
      <c r="B393" s="6"/>
      <c r="C393" s="6"/>
      <c r="D393" s="67"/>
      <c r="E393" s="68"/>
      <c r="F393" s="69"/>
      <c r="G393" s="69"/>
      <c r="H393" s="69"/>
      <c r="I393" s="69"/>
      <c r="J393" s="65"/>
      <c r="K393" s="65"/>
    </row>
    <row r="394" spans="1:12" s="26" customFormat="1" ht="30" customHeight="1" thickBot="1" x14ac:dyDescent="0.25">
      <c r="A394" s="65"/>
      <c r="B394" s="135" t="s">
        <v>74</v>
      </c>
      <c r="C394" s="135"/>
      <c r="D394" s="135"/>
      <c r="E394" s="137"/>
      <c r="F394" s="137"/>
      <c r="G394" s="137"/>
      <c r="H394" s="137"/>
      <c r="I394" s="137"/>
      <c r="J394" s="70"/>
      <c r="K394" s="70"/>
    </row>
    <row r="395" spans="1:12" s="26" customFormat="1" ht="45" customHeight="1" thickBot="1" x14ac:dyDescent="0.25">
      <c r="A395" s="65"/>
      <c r="B395" s="135" t="s">
        <v>73</v>
      </c>
      <c r="C395" s="135"/>
      <c r="D395" s="135"/>
      <c r="E395" s="136"/>
      <c r="F395" s="136"/>
      <c r="G395" s="136"/>
      <c r="H395" s="136"/>
      <c r="I395" s="136"/>
      <c r="J395" s="71"/>
      <c r="K395" s="71"/>
    </row>
    <row r="396" spans="1:12" s="26" customFormat="1" ht="15.95" customHeight="1" thickBot="1" x14ac:dyDescent="0.25">
      <c r="A396" s="60"/>
      <c r="B396" s="60"/>
      <c r="C396" s="60"/>
      <c r="D396" s="60"/>
      <c r="E396" s="60"/>
      <c r="F396" s="60"/>
      <c r="G396" s="60"/>
      <c r="H396" s="60"/>
      <c r="I396" s="60"/>
      <c r="J396" s="60"/>
      <c r="K396" s="60"/>
    </row>
    <row r="397" spans="1:12" s="26" customFormat="1" ht="30" customHeight="1" thickBot="1" x14ac:dyDescent="0.25">
      <c r="A397" s="65"/>
      <c r="B397" s="135" t="s">
        <v>230</v>
      </c>
      <c r="C397" s="135"/>
      <c r="D397" s="135"/>
      <c r="E397" s="137"/>
      <c r="F397" s="137"/>
      <c r="G397" s="137"/>
      <c r="H397" s="137"/>
      <c r="I397" s="137"/>
      <c r="J397" s="65"/>
      <c r="K397" s="65"/>
    </row>
    <row r="398" spans="1:12" s="26" customFormat="1" ht="45" customHeight="1" thickBot="1" x14ac:dyDescent="0.25">
      <c r="A398" s="65"/>
      <c r="B398" s="135" t="s">
        <v>73</v>
      </c>
      <c r="C398" s="135"/>
      <c r="D398" s="135"/>
      <c r="E398" s="136"/>
      <c r="F398" s="136"/>
      <c r="G398" s="136"/>
      <c r="H398" s="136"/>
      <c r="I398" s="136"/>
      <c r="J398" s="70"/>
      <c r="K398" s="70"/>
    </row>
    <row r="399" spans="1:12" s="26" customFormat="1" x14ac:dyDescent="0.2"/>
    <row r="400" spans="1:12" s="26" customFormat="1" x14ac:dyDescent="0.2">
      <c r="A400" s="41"/>
      <c r="B400" s="41"/>
      <c r="C400" s="41"/>
      <c r="D400" s="43"/>
    </row>
  </sheetData>
  <sheetProtection algorithmName="SHA-512" hashValue="NQ2cZlUCKzHPvGWLFbgD9uubQXUzgHFjRQGUPJBlq0pcqJc6b4f7djTKRCaxa7BSjWvaC2eSmA49R/3phBOMoA==" saltValue="8Z0vhPETfFnx8XXSWedV8A==" spinCount="100000" sheet="1" objects="1" scenarios="1" insertRows="0"/>
  <mergeCells count="776">
    <mergeCell ref="D263:I263"/>
    <mergeCell ref="A263:C263"/>
    <mergeCell ref="J277:K277"/>
    <mergeCell ref="D277:I277"/>
    <mergeCell ref="A277:C277"/>
    <mergeCell ref="J292:K292"/>
    <mergeCell ref="D292:I292"/>
    <mergeCell ref="A292:C292"/>
    <mergeCell ref="J309:K309"/>
    <mergeCell ref="D309:I309"/>
    <mergeCell ref="A309:C309"/>
    <mergeCell ref="A271:E271"/>
    <mergeCell ref="I271:K271"/>
    <mergeCell ref="A272:E272"/>
    <mergeCell ref="I272:K272"/>
    <mergeCell ref="A268:E268"/>
    <mergeCell ref="I268:K268"/>
    <mergeCell ref="A269:E269"/>
    <mergeCell ref="I269:K269"/>
    <mergeCell ref="A270:E270"/>
    <mergeCell ref="I270:K270"/>
    <mergeCell ref="A276:C276"/>
    <mergeCell ref="D276:I276"/>
    <mergeCell ref="J276:K276"/>
    <mergeCell ref="J227:K227"/>
    <mergeCell ref="D227:I227"/>
    <mergeCell ref="A227:C227"/>
    <mergeCell ref="J246:K246"/>
    <mergeCell ref="J247:K247"/>
    <mergeCell ref="D247:I247"/>
    <mergeCell ref="D246:I246"/>
    <mergeCell ref="A247:C247"/>
    <mergeCell ref="A246:C246"/>
    <mergeCell ref="A231:K231"/>
    <mergeCell ref="A232:K232"/>
    <mergeCell ref="A234:B234"/>
    <mergeCell ref="F234:G234"/>
    <mergeCell ref="A235:E235"/>
    <mergeCell ref="I235:K235"/>
    <mergeCell ref="A228:C228"/>
    <mergeCell ref="D228:I228"/>
    <mergeCell ref="J228:K228"/>
    <mergeCell ref="A229:C229"/>
    <mergeCell ref="D229:I229"/>
    <mergeCell ref="J229:K229"/>
    <mergeCell ref="A239:E239"/>
    <mergeCell ref="I239:K239"/>
    <mergeCell ref="A240:E240"/>
    <mergeCell ref="J158:K158"/>
    <mergeCell ref="D158:I158"/>
    <mergeCell ref="A158:C158"/>
    <mergeCell ref="J174:K174"/>
    <mergeCell ref="D174:I174"/>
    <mergeCell ref="A174:C174"/>
    <mergeCell ref="J193:K193"/>
    <mergeCell ref="D193:I193"/>
    <mergeCell ref="A193:C193"/>
    <mergeCell ref="A162:E162"/>
    <mergeCell ref="I162:K162"/>
    <mergeCell ref="A163:E163"/>
    <mergeCell ref="I163:K163"/>
    <mergeCell ref="A159:C159"/>
    <mergeCell ref="D159:I159"/>
    <mergeCell ref="J159:K159"/>
    <mergeCell ref="A160:C160"/>
    <mergeCell ref="D160:I160"/>
    <mergeCell ref="J160:K160"/>
    <mergeCell ref="A170:E170"/>
    <mergeCell ref="I170:K170"/>
    <mergeCell ref="A167:E167"/>
    <mergeCell ref="I167:K167"/>
    <mergeCell ref="A168:E168"/>
    <mergeCell ref="J124:K124"/>
    <mergeCell ref="D124:I124"/>
    <mergeCell ref="A124:C124"/>
    <mergeCell ref="A93:E93"/>
    <mergeCell ref="I93:K93"/>
    <mergeCell ref="A92:E92"/>
    <mergeCell ref="I92:K92"/>
    <mergeCell ref="J106:K106"/>
    <mergeCell ref="A115:E115"/>
    <mergeCell ref="A99:E99"/>
    <mergeCell ref="I97:K97"/>
    <mergeCell ref="I98:K98"/>
    <mergeCell ref="A112:E112"/>
    <mergeCell ref="A351:C351"/>
    <mergeCell ref="D351:I351"/>
    <mergeCell ref="J351:K351"/>
    <mergeCell ref="A384:D384"/>
    <mergeCell ref="A385:D385"/>
    <mergeCell ref="F380:H384"/>
    <mergeCell ref="I380:I384"/>
    <mergeCell ref="J380:J384"/>
    <mergeCell ref="K380:K384"/>
    <mergeCell ref="F385:H386"/>
    <mergeCell ref="I385:I386"/>
    <mergeCell ref="J385:J386"/>
    <mergeCell ref="K385:K386"/>
    <mergeCell ref="A374:D374"/>
    <mergeCell ref="A375:D375"/>
    <mergeCell ref="A376:D376"/>
    <mergeCell ref="I378:I379"/>
    <mergeCell ref="A371:D371"/>
    <mergeCell ref="A372:D372"/>
    <mergeCell ref="A373:D373"/>
    <mergeCell ref="H360:K360"/>
    <mergeCell ref="H361:K361"/>
    <mergeCell ref="A357:C357"/>
    <mergeCell ref="D357:E357"/>
    <mergeCell ref="A346:F346"/>
    <mergeCell ref="A347:C347"/>
    <mergeCell ref="D347:I347"/>
    <mergeCell ref="J347:K347"/>
    <mergeCell ref="A348:C348"/>
    <mergeCell ref="D348:I348"/>
    <mergeCell ref="J348:K348"/>
    <mergeCell ref="A350:C350"/>
    <mergeCell ref="D350:I350"/>
    <mergeCell ref="J350:K350"/>
    <mergeCell ref="J349:K349"/>
    <mergeCell ref="D349:I349"/>
    <mergeCell ref="A349:C349"/>
    <mergeCell ref="A345:E345"/>
    <mergeCell ref="I345:K345"/>
    <mergeCell ref="A333:B333"/>
    <mergeCell ref="F333:G333"/>
    <mergeCell ref="A338:E338"/>
    <mergeCell ref="I338:K338"/>
    <mergeCell ref="A339:E339"/>
    <mergeCell ref="I339:K339"/>
    <mergeCell ref="A340:E340"/>
    <mergeCell ref="I340:K340"/>
    <mergeCell ref="A341:E341"/>
    <mergeCell ref="I341:K341"/>
    <mergeCell ref="D333:E333"/>
    <mergeCell ref="A331:C331"/>
    <mergeCell ref="D331:I331"/>
    <mergeCell ref="J331:K331"/>
    <mergeCell ref="A342:E342"/>
    <mergeCell ref="I342:K342"/>
    <mergeCell ref="A343:E343"/>
    <mergeCell ref="I343:K343"/>
    <mergeCell ref="A344:E344"/>
    <mergeCell ref="I344:K344"/>
    <mergeCell ref="A327:C327"/>
    <mergeCell ref="D327:I327"/>
    <mergeCell ref="J327:K327"/>
    <mergeCell ref="A328:C328"/>
    <mergeCell ref="D328:I328"/>
    <mergeCell ref="J328:K328"/>
    <mergeCell ref="A330:C330"/>
    <mergeCell ref="D330:I330"/>
    <mergeCell ref="J330:K330"/>
    <mergeCell ref="J329:K329"/>
    <mergeCell ref="D329:I329"/>
    <mergeCell ref="A329:C329"/>
    <mergeCell ref="A322:E322"/>
    <mergeCell ref="I322:K322"/>
    <mergeCell ref="A323:E323"/>
    <mergeCell ref="I323:K323"/>
    <mergeCell ref="A324:E324"/>
    <mergeCell ref="I324:K324"/>
    <mergeCell ref="A325:E325"/>
    <mergeCell ref="I325:K325"/>
    <mergeCell ref="A326:F326"/>
    <mergeCell ref="D41:J41"/>
    <mergeCell ref="D42:J42"/>
    <mergeCell ref="A41:B42"/>
    <mergeCell ref="C41:C42"/>
    <mergeCell ref="A83:E83"/>
    <mergeCell ref="I83:K83"/>
    <mergeCell ref="I85:K85"/>
    <mergeCell ref="I80:K80"/>
    <mergeCell ref="A316:B316"/>
    <mergeCell ref="F316:G316"/>
    <mergeCell ref="A313:K313"/>
    <mergeCell ref="A314:K314"/>
    <mergeCell ref="A51:H51"/>
    <mergeCell ref="A53:K53"/>
    <mergeCell ref="A60:E60"/>
    <mergeCell ref="I60:K60"/>
    <mergeCell ref="A61:E61"/>
    <mergeCell ref="I61:K61"/>
    <mergeCell ref="A62:E62"/>
    <mergeCell ref="I62:K62"/>
    <mergeCell ref="A63:E63"/>
    <mergeCell ref="I63:K63"/>
    <mergeCell ref="A55:K55"/>
    <mergeCell ref="A56:K56"/>
    <mergeCell ref="A18:K18"/>
    <mergeCell ref="A19:G19"/>
    <mergeCell ref="H19:K19"/>
    <mergeCell ref="A20:G20"/>
    <mergeCell ref="H20:K20"/>
    <mergeCell ref="A13:B13"/>
    <mergeCell ref="C13:K13"/>
    <mergeCell ref="A388:J388"/>
    <mergeCell ref="J371:J372"/>
    <mergeCell ref="J373:J377"/>
    <mergeCell ref="J378:J379"/>
    <mergeCell ref="A378:D378"/>
    <mergeCell ref="A379:D379"/>
    <mergeCell ref="A380:D380"/>
    <mergeCell ref="A381:D381"/>
    <mergeCell ref="A382:D382"/>
    <mergeCell ref="A383:D383"/>
    <mergeCell ref="A386:D386"/>
    <mergeCell ref="A377:D377"/>
    <mergeCell ref="A369:D369"/>
    <mergeCell ref="A34:B35"/>
    <mergeCell ref="C29:C33"/>
    <mergeCell ref="C34:C35"/>
    <mergeCell ref="D34:J34"/>
    <mergeCell ref="D32:J32"/>
    <mergeCell ref="D33:J33"/>
    <mergeCell ref="D35:J35"/>
    <mergeCell ref="C27:C28"/>
    <mergeCell ref="A36:B40"/>
    <mergeCell ref="C36:C40"/>
    <mergeCell ref="D36:J36"/>
    <mergeCell ref="D37:J37"/>
    <mergeCell ref="D38:J38"/>
    <mergeCell ref="D39:J39"/>
    <mergeCell ref="D40:J40"/>
    <mergeCell ref="A15:B15"/>
    <mergeCell ref="C15:E15"/>
    <mergeCell ref="F15:H15"/>
    <mergeCell ref="I15:K15"/>
    <mergeCell ref="A14:B14"/>
    <mergeCell ref="C14:K14"/>
    <mergeCell ref="A9:K9"/>
    <mergeCell ref="A2:K2"/>
    <mergeCell ref="F4:H4"/>
    <mergeCell ref="I4:K4"/>
    <mergeCell ref="F5:H5"/>
    <mergeCell ref="I5:K5"/>
    <mergeCell ref="F6:H7"/>
    <mergeCell ref="I6:J6"/>
    <mergeCell ref="I7:J7"/>
    <mergeCell ref="A10:B10"/>
    <mergeCell ref="A11:B11"/>
    <mergeCell ref="A12:B12"/>
    <mergeCell ref="C10:K10"/>
    <mergeCell ref="C11:K11"/>
    <mergeCell ref="C12:K12"/>
    <mergeCell ref="H21:K21"/>
    <mergeCell ref="A22:G22"/>
    <mergeCell ref="H22:K22"/>
    <mergeCell ref="A23:G23"/>
    <mergeCell ref="H23:K23"/>
    <mergeCell ref="A25:K25"/>
    <mergeCell ref="A21:G21"/>
    <mergeCell ref="B49:H49"/>
    <mergeCell ref="B50:H50"/>
    <mergeCell ref="A43:B43"/>
    <mergeCell ref="A44:K44"/>
    <mergeCell ref="B45:H45"/>
    <mergeCell ref="B46:H46"/>
    <mergeCell ref="B47:H47"/>
    <mergeCell ref="B48:H48"/>
    <mergeCell ref="A26:B26"/>
    <mergeCell ref="D26:J26"/>
    <mergeCell ref="D28:J28"/>
    <mergeCell ref="D27:J27"/>
    <mergeCell ref="D29:J29"/>
    <mergeCell ref="D30:J30"/>
    <mergeCell ref="D31:J31"/>
    <mergeCell ref="A27:B28"/>
    <mergeCell ref="A29:B33"/>
    <mergeCell ref="A58:E58"/>
    <mergeCell ref="I58:K58"/>
    <mergeCell ref="A59:E59"/>
    <mergeCell ref="I59:K59"/>
    <mergeCell ref="A65:E65"/>
    <mergeCell ref="I65:K65"/>
    <mergeCell ref="A66:E66"/>
    <mergeCell ref="I66:K66"/>
    <mergeCell ref="A67:E67"/>
    <mergeCell ref="A64:E64"/>
    <mergeCell ref="I64:K64"/>
    <mergeCell ref="I67:K67"/>
    <mergeCell ref="I82:K82"/>
    <mergeCell ref="A68:F68"/>
    <mergeCell ref="A69:C69"/>
    <mergeCell ref="D69:I69"/>
    <mergeCell ref="J69:K69"/>
    <mergeCell ref="I79:K79"/>
    <mergeCell ref="A80:E80"/>
    <mergeCell ref="A70:C70"/>
    <mergeCell ref="D70:I70"/>
    <mergeCell ref="J70:K70"/>
    <mergeCell ref="A72:C72"/>
    <mergeCell ref="D72:I72"/>
    <mergeCell ref="J72:K72"/>
    <mergeCell ref="A73:C73"/>
    <mergeCell ref="D73:I73"/>
    <mergeCell ref="J73:K73"/>
    <mergeCell ref="J71:K71"/>
    <mergeCell ref="D71:I71"/>
    <mergeCell ref="A71:C71"/>
    <mergeCell ref="A75:K75"/>
    <mergeCell ref="A76:K76"/>
    <mergeCell ref="A78:E78"/>
    <mergeCell ref="I78:K78"/>
    <mergeCell ref="A79:E79"/>
    <mergeCell ref="D86:I86"/>
    <mergeCell ref="J86:K86"/>
    <mergeCell ref="A89:C89"/>
    <mergeCell ref="D89:I89"/>
    <mergeCell ref="J89:K89"/>
    <mergeCell ref="A84:E84"/>
    <mergeCell ref="I84:K84"/>
    <mergeCell ref="A85:F85"/>
    <mergeCell ref="A86:C86"/>
    <mergeCell ref="J88:K88"/>
    <mergeCell ref="D88:I88"/>
    <mergeCell ref="A88:C88"/>
    <mergeCell ref="A81:E81"/>
    <mergeCell ref="I81:K81"/>
    <mergeCell ref="A82:E82"/>
    <mergeCell ref="A87:C87"/>
    <mergeCell ref="D87:I87"/>
    <mergeCell ref="J87:K87"/>
    <mergeCell ref="A113:E113"/>
    <mergeCell ref="A116:E116"/>
    <mergeCell ref="A284:E284"/>
    <mergeCell ref="A101:F101"/>
    <mergeCell ref="A102:C102"/>
    <mergeCell ref="D102:I102"/>
    <mergeCell ref="J102:K102"/>
    <mergeCell ref="A103:C103"/>
    <mergeCell ref="D103:I103"/>
    <mergeCell ref="J103:K103"/>
    <mergeCell ref="I114:K114"/>
    <mergeCell ref="I115:K115"/>
    <mergeCell ref="I116:K116"/>
    <mergeCell ref="A104:C104"/>
    <mergeCell ref="D104:I104"/>
    <mergeCell ref="J104:K104"/>
    <mergeCell ref="A106:C106"/>
    <mergeCell ref="D106:I106"/>
    <mergeCell ref="A90:C90"/>
    <mergeCell ref="D90:I90"/>
    <mergeCell ref="J90:K90"/>
    <mergeCell ref="A108:K108"/>
    <mergeCell ref="A109:K109"/>
    <mergeCell ref="A111:E111"/>
    <mergeCell ref="I111:K111"/>
    <mergeCell ref="I112:K112"/>
    <mergeCell ref="I113:K113"/>
    <mergeCell ref="A94:E94"/>
    <mergeCell ref="A95:E95"/>
    <mergeCell ref="I99:K99"/>
    <mergeCell ref="A100:E100"/>
    <mergeCell ref="I100:K100"/>
    <mergeCell ref="A96:E96"/>
    <mergeCell ref="I94:K94"/>
    <mergeCell ref="A97:E97"/>
    <mergeCell ref="I95:K95"/>
    <mergeCell ref="A98:E98"/>
    <mergeCell ref="I96:K96"/>
    <mergeCell ref="J105:K105"/>
    <mergeCell ref="D105:I105"/>
    <mergeCell ref="A105:C105"/>
    <mergeCell ref="A133:E133"/>
    <mergeCell ref="I133:K133"/>
    <mergeCell ref="A125:C125"/>
    <mergeCell ref="D125:I125"/>
    <mergeCell ref="J125:K125"/>
    <mergeCell ref="A126:C126"/>
    <mergeCell ref="D126:I126"/>
    <mergeCell ref="J126:K126"/>
    <mergeCell ref="C129:E129"/>
    <mergeCell ref="H129:J129"/>
    <mergeCell ref="F130:H130"/>
    <mergeCell ref="C130:D130"/>
    <mergeCell ref="F128:G128"/>
    <mergeCell ref="A128:B130"/>
    <mergeCell ref="F129:G129"/>
    <mergeCell ref="A131:E131"/>
    <mergeCell ref="I131:K131"/>
    <mergeCell ref="A132:E132"/>
    <mergeCell ref="I132:K132"/>
    <mergeCell ref="A136:E136"/>
    <mergeCell ref="I136:K136"/>
    <mergeCell ref="A137:E137"/>
    <mergeCell ref="I137:K137"/>
    <mergeCell ref="A138:E138"/>
    <mergeCell ref="I138:K138"/>
    <mergeCell ref="A134:E134"/>
    <mergeCell ref="I134:K134"/>
    <mergeCell ref="A135:E135"/>
    <mergeCell ref="I135:K135"/>
    <mergeCell ref="A142:C142"/>
    <mergeCell ref="D142:I142"/>
    <mergeCell ref="J142:K142"/>
    <mergeCell ref="A144:C144"/>
    <mergeCell ref="D144:I144"/>
    <mergeCell ref="J144:K144"/>
    <mergeCell ref="A139:E139"/>
    <mergeCell ref="I139:K139"/>
    <mergeCell ref="A140:F140"/>
    <mergeCell ref="A141:C141"/>
    <mergeCell ref="D141:I141"/>
    <mergeCell ref="J141:K141"/>
    <mergeCell ref="J143:K143"/>
    <mergeCell ref="D143:I143"/>
    <mergeCell ref="A143:C143"/>
    <mergeCell ref="A149:E149"/>
    <mergeCell ref="I149:K149"/>
    <mergeCell ref="A150:E150"/>
    <mergeCell ref="I150:K150"/>
    <mergeCell ref="A151:E151"/>
    <mergeCell ref="I151:K151"/>
    <mergeCell ref="A145:C145"/>
    <mergeCell ref="D145:I145"/>
    <mergeCell ref="J145:K145"/>
    <mergeCell ref="A147:E147"/>
    <mergeCell ref="I147:K147"/>
    <mergeCell ref="A148:E148"/>
    <mergeCell ref="I148:K148"/>
    <mergeCell ref="A155:F155"/>
    <mergeCell ref="A156:C156"/>
    <mergeCell ref="D156:I156"/>
    <mergeCell ref="J156:K156"/>
    <mergeCell ref="A157:C157"/>
    <mergeCell ref="D157:I157"/>
    <mergeCell ref="J157:K157"/>
    <mergeCell ref="A152:E152"/>
    <mergeCell ref="I152:K152"/>
    <mergeCell ref="A153:E153"/>
    <mergeCell ref="I153:K153"/>
    <mergeCell ref="A154:E154"/>
    <mergeCell ref="I154:K154"/>
    <mergeCell ref="I168:K168"/>
    <mergeCell ref="A169:E169"/>
    <mergeCell ref="I169:K169"/>
    <mergeCell ref="A164:E164"/>
    <mergeCell ref="I164:K164"/>
    <mergeCell ref="A165:E165"/>
    <mergeCell ref="I165:K165"/>
    <mergeCell ref="A166:E166"/>
    <mergeCell ref="I166:K166"/>
    <mergeCell ref="A175:C175"/>
    <mergeCell ref="D175:I175"/>
    <mergeCell ref="J175:K175"/>
    <mergeCell ref="A176:C176"/>
    <mergeCell ref="D176:I176"/>
    <mergeCell ref="J176:K176"/>
    <mergeCell ref="A171:F171"/>
    <mergeCell ref="A172:C172"/>
    <mergeCell ref="D172:I172"/>
    <mergeCell ref="J172:K172"/>
    <mergeCell ref="A173:C173"/>
    <mergeCell ref="D173:I173"/>
    <mergeCell ref="J173:K173"/>
    <mergeCell ref="A181:E181"/>
    <mergeCell ref="I181:K181"/>
    <mergeCell ref="A182:E182"/>
    <mergeCell ref="I182:K182"/>
    <mergeCell ref="A183:E183"/>
    <mergeCell ref="I183:K183"/>
    <mergeCell ref="A178:E178"/>
    <mergeCell ref="I178:K178"/>
    <mergeCell ref="A179:E179"/>
    <mergeCell ref="I179:K179"/>
    <mergeCell ref="A180:E180"/>
    <mergeCell ref="I180:K180"/>
    <mergeCell ref="A187:E187"/>
    <mergeCell ref="I187:K187"/>
    <mergeCell ref="A188:E188"/>
    <mergeCell ref="I188:K188"/>
    <mergeCell ref="A184:E184"/>
    <mergeCell ref="I184:K184"/>
    <mergeCell ref="A185:E185"/>
    <mergeCell ref="I185:K185"/>
    <mergeCell ref="A186:E186"/>
    <mergeCell ref="I186:K186"/>
    <mergeCell ref="A192:C192"/>
    <mergeCell ref="D192:I192"/>
    <mergeCell ref="J192:K192"/>
    <mergeCell ref="A194:C194"/>
    <mergeCell ref="D194:I194"/>
    <mergeCell ref="J194:K194"/>
    <mergeCell ref="A189:E189"/>
    <mergeCell ref="I189:K189"/>
    <mergeCell ref="A190:F190"/>
    <mergeCell ref="A191:C191"/>
    <mergeCell ref="D191:I191"/>
    <mergeCell ref="J191:K191"/>
    <mergeCell ref="A201:E201"/>
    <mergeCell ref="I201:K201"/>
    <mergeCell ref="A202:E202"/>
    <mergeCell ref="I202:K202"/>
    <mergeCell ref="A203:E203"/>
    <mergeCell ref="I203:K203"/>
    <mergeCell ref="A195:C195"/>
    <mergeCell ref="D195:I195"/>
    <mergeCell ref="J195:K195"/>
    <mergeCell ref="A197:K197"/>
    <mergeCell ref="A198:K198"/>
    <mergeCell ref="A200:B200"/>
    <mergeCell ref="C200:D200"/>
    <mergeCell ref="E200:G200"/>
    <mergeCell ref="H200:K200"/>
    <mergeCell ref="A207:E207"/>
    <mergeCell ref="I207:K207"/>
    <mergeCell ref="A208:E208"/>
    <mergeCell ref="I208:K208"/>
    <mergeCell ref="A209:E209"/>
    <mergeCell ref="I209:K209"/>
    <mergeCell ref="A204:E204"/>
    <mergeCell ref="I204:K204"/>
    <mergeCell ref="A205:E205"/>
    <mergeCell ref="I205:K205"/>
    <mergeCell ref="A206:E206"/>
    <mergeCell ref="I206:K206"/>
    <mergeCell ref="A213:C213"/>
    <mergeCell ref="D213:I213"/>
    <mergeCell ref="J213:K213"/>
    <mergeCell ref="A215:C215"/>
    <mergeCell ref="D215:I215"/>
    <mergeCell ref="J215:K215"/>
    <mergeCell ref="A210:E210"/>
    <mergeCell ref="I210:K210"/>
    <mergeCell ref="A211:F211"/>
    <mergeCell ref="A212:C212"/>
    <mergeCell ref="D212:I212"/>
    <mergeCell ref="J212:K212"/>
    <mergeCell ref="J214:K214"/>
    <mergeCell ref="D214:I214"/>
    <mergeCell ref="A214:C214"/>
    <mergeCell ref="A219:E219"/>
    <mergeCell ref="I219:K219"/>
    <mergeCell ref="A220:E220"/>
    <mergeCell ref="I220:K220"/>
    <mergeCell ref="A221:E221"/>
    <mergeCell ref="I221:K221"/>
    <mergeCell ref="A216:C216"/>
    <mergeCell ref="D216:I216"/>
    <mergeCell ref="J216:K216"/>
    <mergeCell ref="A218:B218"/>
    <mergeCell ref="C218:D218"/>
    <mergeCell ref="E218:G218"/>
    <mergeCell ref="H218:K218"/>
    <mergeCell ref="A224:F224"/>
    <mergeCell ref="A225:C225"/>
    <mergeCell ref="D225:I225"/>
    <mergeCell ref="J225:K225"/>
    <mergeCell ref="A226:C226"/>
    <mergeCell ref="D226:I226"/>
    <mergeCell ref="J226:K226"/>
    <mergeCell ref="A222:E222"/>
    <mergeCell ref="I222:K222"/>
    <mergeCell ref="A223:E223"/>
    <mergeCell ref="I223:K223"/>
    <mergeCell ref="I224:K224"/>
    <mergeCell ref="I240:K240"/>
    <mergeCell ref="A241:E241"/>
    <mergeCell ref="I241:K241"/>
    <mergeCell ref="A236:E236"/>
    <mergeCell ref="I236:K236"/>
    <mergeCell ref="A237:E237"/>
    <mergeCell ref="I237:K237"/>
    <mergeCell ref="A238:E238"/>
    <mergeCell ref="I238:K238"/>
    <mergeCell ref="A245:C245"/>
    <mergeCell ref="D245:I245"/>
    <mergeCell ref="J245:K245"/>
    <mergeCell ref="A242:E242"/>
    <mergeCell ref="I242:K242"/>
    <mergeCell ref="A243:F243"/>
    <mergeCell ref="A244:C244"/>
    <mergeCell ref="D244:I244"/>
    <mergeCell ref="J244:K244"/>
    <mergeCell ref="A253:E253"/>
    <mergeCell ref="I253:K253"/>
    <mergeCell ref="A254:E254"/>
    <mergeCell ref="I254:K254"/>
    <mergeCell ref="A255:E255"/>
    <mergeCell ref="I255:K255"/>
    <mergeCell ref="A248:C248"/>
    <mergeCell ref="D248:I248"/>
    <mergeCell ref="J248:K248"/>
    <mergeCell ref="A251:E251"/>
    <mergeCell ref="I251:K251"/>
    <mergeCell ref="A252:E252"/>
    <mergeCell ref="I252:K252"/>
    <mergeCell ref="A250:B250"/>
    <mergeCell ref="F250:G250"/>
    <mergeCell ref="A259:E259"/>
    <mergeCell ref="I259:K259"/>
    <mergeCell ref="A267:B267"/>
    <mergeCell ref="C267:K267"/>
    <mergeCell ref="A256:E256"/>
    <mergeCell ref="I256:K256"/>
    <mergeCell ref="A257:E257"/>
    <mergeCell ref="I257:K257"/>
    <mergeCell ref="A258:E258"/>
    <mergeCell ref="I258:K258"/>
    <mergeCell ref="A264:C264"/>
    <mergeCell ref="D264:I264"/>
    <mergeCell ref="J264:K264"/>
    <mergeCell ref="A265:C265"/>
    <mergeCell ref="D265:I265"/>
    <mergeCell ref="J265:K265"/>
    <mergeCell ref="A260:F260"/>
    <mergeCell ref="A261:C261"/>
    <mergeCell ref="D261:I261"/>
    <mergeCell ref="J261:K261"/>
    <mergeCell ref="A262:C262"/>
    <mergeCell ref="D262:I262"/>
    <mergeCell ref="J262:K262"/>
    <mergeCell ref="J263:K263"/>
    <mergeCell ref="A278:C278"/>
    <mergeCell ref="D278:I278"/>
    <mergeCell ref="J278:K278"/>
    <mergeCell ref="A273:E273"/>
    <mergeCell ref="I273:K273"/>
    <mergeCell ref="A274:F274"/>
    <mergeCell ref="A275:C275"/>
    <mergeCell ref="D275:I275"/>
    <mergeCell ref="J275:K275"/>
    <mergeCell ref="A283:E283"/>
    <mergeCell ref="I283:K283"/>
    <mergeCell ref="A285:E285"/>
    <mergeCell ref="I285:K285"/>
    <mergeCell ref="A286:E286"/>
    <mergeCell ref="I286:K286"/>
    <mergeCell ref="A279:C279"/>
    <mergeCell ref="D279:I279"/>
    <mergeCell ref="J279:K279"/>
    <mergeCell ref="A282:E282"/>
    <mergeCell ref="I282:K282"/>
    <mergeCell ref="A281:B281"/>
    <mergeCell ref="C281:K281"/>
    <mergeCell ref="I284:K284"/>
    <mergeCell ref="A289:F289"/>
    <mergeCell ref="A290:C290"/>
    <mergeCell ref="D290:I290"/>
    <mergeCell ref="J290:K290"/>
    <mergeCell ref="A291:C291"/>
    <mergeCell ref="D291:I291"/>
    <mergeCell ref="J291:K291"/>
    <mergeCell ref="A287:E287"/>
    <mergeCell ref="I287:K287"/>
    <mergeCell ref="A288:E288"/>
    <mergeCell ref="I288:K288"/>
    <mergeCell ref="A297:E297"/>
    <mergeCell ref="I297:K297"/>
    <mergeCell ref="A298:E298"/>
    <mergeCell ref="I298:K298"/>
    <mergeCell ref="A299:E299"/>
    <mergeCell ref="I299:K299"/>
    <mergeCell ref="A293:C293"/>
    <mergeCell ref="D293:I293"/>
    <mergeCell ref="J293:K293"/>
    <mergeCell ref="A294:C294"/>
    <mergeCell ref="D294:I294"/>
    <mergeCell ref="J294:K294"/>
    <mergeCell ref="A296:B296"/>
    <mergeCell ref="F296:G296"/>
    <mergeCell ref="C296:E296"/>
    <mergeCell ref="H296:J296"/>
    <mergeCell ref="A300:E300"/>
    <mergeCell ref="I300:K300"/>
    <mergeCell ref="A303:E303"/>
    <mergeCell ref="I303:K303"/>
    <mergeCell ref="A304:E304"/>
    <mergeCell ref="I304:K304"/>
    <mergeCell ref="A301:E301"/>
    <mergeCell ref="I301:K301"/>
    <mergeCell ref="A302:E302"/>
    <mergeCell ref="I302:K302"/>
    <mergeCell ref="A319:E319"/>
    <mergeCell ref="I319:K319"/>
    <mergeCell ref="A320:E320"/>
    <mergeCell ref="I320:K320"/>
    <mergeCell ref="A321:E321"/>
    <mergeCell ref="I321:K321"/>
    <mergeCell ref="A307:C307"/>
    <mergeCell ref="D307:I307"/>
    <mergeCell ref="J307:K307"/>
    <mergeCell ref="B398:D398"/>
    <mergeCell ref="E398:I398"/>
    <mergeCell ref="B391:D391"/>
    <mergeCell ref="E391:I391"/>
    <mergeCell ref="B392:D392"/>
    <mergeCell ref="E392:I392"/>
    <mergeCell ref="B394:D394"/>
    <mergeCell ref="E394:I394"/>
    <mergeCell ref="A362:J362"/>
    <mergeCell ref="A364:K364"/>
    <mergeCell ref="A365:K365"/>
    <mergeCell ref="A367:K367"/>
    <mergeCell ref="A368:J368"/>
    <mergeCell ref="F369:H369"/>
    <mergeCell ref="F370:H370"/>
    <mergeCell ref="F371:H372"/>
    <mergeCell ref="F373:H377"/>
    <mergeCell ref="I373:I377"/>
    <mergeCell ref="I371:I372"/>
    <mergeCell ref="F378:H379"/>
    <mergeCell ref="A370:D370"/>
    <mergeCell ref="L371:L372"/>
    <mergeCell ref="L373:L377"/>
    <mergeCell ref="L378:L379"/>
    <mergeCell ref="K371:K372"/>
    <mergeCell ref="K373:K377"/>
    <mergeCell ref="K378:K379"/>
    <mergeCell ref="J122:K122"/>
    <mergeCell ref="A123:C123"/>
    <mergeCell ref="D123:I123"/>
    <mergeCell ref="J123:K123"/>
    <mergeCell ref="A360:C360"/>
    <mergeCell ref="D360:E360"/>
    <mergeCell ref="A361:C361"/>
    <mergeCell ref="D361:E361"/>
    <mergeCell ref="J311:K311"/>
    <mergeCell ref="A358:C358"/>
    <mergeCell ref="D358:E358"/>
    <mergeCell ref="A359:C359"/>
    <mergeCell ref="D359:E359"/>
    <mergeCell ref="A356:C356"/>
    <mergeCell ref="D356:E356"/>
    <mergeCell ref="D355:E355"/>
    <mergeCell ref="A311:C311"/>
    <mergeCell ref="D311:I311"/>
    <mergeCell ref="A355:C355"/>
    <mergeCell ref="A305:E305"/>
    <mergeCell ref="I305:K305"/>
    <mergeCell ref="A306:F306"/>
    <mergeCell ref="B395:D395"/>
    <mergeCell ref="E395:I395"/>
    <mergeCell ref="B397:D397"/>
    <mergeCell ref="E397:I397"/>
    <mergeCell ref="A114:E114"/>
    <mergeCell ref="I118:K118"/>
    <mergeCell ref="I119:K119"/>
    <mergeCell ref="A120:E120"/>
    <mergeCell ref="I120:K120"/>
    <mergeCell ref="I117:K117"/>
    <mergeCell ref="A117:E117"/>
    <mergeCell ref="A118:E118"/>
    <mergeCell ref="A119:E119"/>
    <mergeCell ref="A317:E317"/>
    <mergeCell ref="I317:K317"/>
    <mergeCell ref="H357:K357"/>
    <mergeCell ref="H358:K358"/>
    <mergeCell ref="H359:K359"/>
    <mergeCell ref="A318:E318"/>
    <mergeCell ref="I318:K318"/>
    <mergeCell ref="L385:L386"/>
    <mergeCell ref="L380:L384"/>
    <mergeCell ref="A387:H387"/>
    <mergeCell ref="K387:K388"/>
    <mergeCell ref="A121:F121"/>
    <mergeCell ref="A122:C122"/>
    <mergeCell ref="D122:I122"/>
    <mergeCell ref="H356:K356"/>
    <mergeCell ref="B334:D334"/>
    <mergeCell ref="E334:G334"/>
    <mergeCell ref="H334:K334"/>
    <mergeCell ref="A335:A336"/>
    <mergeCell ref="D335:E335"/>
    <mergeCell ref="G335:H335"/>
    <mergeCell ref="D336:E336"/>
    <mergeCell ref="G336:H336"/>
    <mergeCell ref="I336:K336"/>
    <mergeCell ref="A308:C308"/>
    <mergeCell ref="D308:I308"/>
    <mergeCell ref="J308:K308"/>
    <mergeCell ref="A310:C310"/>
    <mergeCell ref="D310:I310"/>
    <mergeCell ref="J310:K310"/>
    <mergeCell ref="H355:K355"/>
  </mergeCells>
  <pageMargins left="0.7" right="0.7" top="0.75" bottom="0.75" header="0.3" footer="0.3"/>
  <pageSetup scale="87" orientation="portrait" r:id="rId1"/>
  <rowBreaks count="6" manualBreakCount="6">
    <brk id="43" max="16383" man="1"/>
    <brk id="74" max="16383" man="1"/>
    <brk id="101" max="16383" man="1"/>
    <brk id="127" max="16383" man="1"/>
    <brk id="230" max="16383" man="1"/>
    <brk id="36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576AA8C7AF2AB4BA33919FDE7881885" ma:contentTypeVersion="14" ma:contentTypeDescription="Crear nuevo documento." ma:contentTypeScope="" ma:versionID="2d3726cfe499301616a3aea79933b3b6">
  <xsd:schema xmlns:xsd="http://www.w3.org/2001/XMLSchema" xmlns:xs="http://www.w3.org/2001/XMLSchema" xmlns:p="http://schemas.microsoft.com/office/2006/metadata/properties" xmlns:ns2="8ad4129f-c354-4cc5-a48c-30ec5a7b4a8c" xmlns:ns3="0bdf5d41-5a58-43ae-87a4-eee3f3fdd940" targetNamespace="http://schemas.microsoft.com/office/2006/metadata/properties" ma:root="true" ma:fieldsID="afc6df06c3db18b406aa461ab61ad838" ns2:_="" ns3:_="">
    <xsd:import namespace="8ad4129f-c354-4cc5-a48c-30ec5a7b4a8c"/>
    <xsd:import namespace="0bdf5d41-5a58-43ae-87a4-eee3f3fdd9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4129f-c354-4cc5-a48c-30ec5a7b4a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14fb63b-ce28-4045-9cfc-3cde4f54102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df5d41-5a58-43ae-87a4-eee3f3fdd94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7c98fa7-96be-461d-9deb-744759e20b13}" ma:internalName="TaxCatchAll" ma:showField="CatchAllData" ma:web="0bdf5d41-5a58-43ae-87a4-eee3f3fdd9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d4129f-c354-4cc5-a48c-30ec5a7b4a8c">
      <Terms xmlns="http://schemas.microsoft.com/office/infopath/2007/PartnerControls"/>
    </lcf76f155ced4ddcb4097134ff3c332f>
    <TaxCatchAll xmlns="0bdf5d41-5a58-43ae-87a4-eee3f3fdd940" xsi:nil="true"/>
  </documentManagement>
</p:properties>
</file>

<file path=customXml/itemProps1.xml><?xml version="1.0" encoding="utf-8"?>
<ds:datastoreItem xmlns:ds="http://schemas.openxmlformats.org/officeDocument/2006/customXml" ds:itemID="{72D85FCA-9BE5-4142-99AD-91A5F783D32F}">
  <ds:schemaRefs>
    <ds:schemaRef ds:uri="http://schemas.microsoft.com/sharepoint/v3/contenttype/forms"/>
  </ds:schemaRefs>
</ds:datastoreItem>
</file>

<file path=customXml/itemProps2.xml><?xml version="1.0" encoding="utf-8"?>
<ds:datastoreItem xmlns:ds="http://schemas.openxmlformats.org/officeDocument/2006/customXml" ds:itemID="{3554CF41-D701-437E-B0F4-DD30AE0AD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4129f-c354-4cc5-a48c-30ec5a7b4a8c"/>
    <ds:schemaRef ds:uri="0bdf5d41-5a58-43ae-87a4-eee3f3fdd9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3B97A5-E2D8-46B5-8F11-71AAA2B26DD5}">
  <ds:schemaRef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8ad4129f-c354-4cc5-a48c-30ec5a7b4a8c"/>
    <ds:schemaRef ds:uri="http://schemas.microsoft.com/office/infopath/2007/PartnerControls"/>
    <ds:schemaRef ds:uri="0bdf5d41-5a58-43ae-87a4-eee3f3fdd940"/>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IS Fundaciones Adop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yohana.cartes</dc:creator>
  <cp:keywords/>
  <dc:description/>
  <cp:lastModifiedBy>Oliver Alejandro Figueroa Rivera</cp:lastModifiedBy>
  <cp:revision/>
  <dcterms:created xsi:type="dcterms:W3CDTF">2018-01-22T20:36:06Z</dcterms:created>
  <dcterms:modified xsi:type="dcterms:W3CDTF">2023-01-20T13:18:28Z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0x010100F576AA8C7AF2AB4BA33919FDE7881885</vt:lpwstr>
  </property>
  <property fmtid="{D5CDD505-2E9C-101B-9397-08002B2CF9AE}" pid="3" name="MediaServiceImageTags">
    <vt:lpwstr/>
  </property>
</Properties>
</file>