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mejorninezcl-my.sharepoint.com/personal/cmedinab_mejorninez_cl/Documents/19.Trab_2022/01 Web MN/01 WEB/04 TEST/descargas/doc-MN/colaboradores/2023/supervision/tecnica/"/>
    </mc:Choice>
  </mc:AlternateContent>
  <xr:revisionPtr revIDLastSave="29" documentId="8_{D24425D2-4B9A-4D5D-AE7D-E1A7725888AB}" xr6:coauthVersionLast="47" xr6:coauthVersionMax="47" xr10:uidLastSave="{02B5A12F-31ED-4C97-B698-E184BF9A8342}"/>
  <bookViews>
    <workbookView xWindow="-19310" yWindow="-40" windowWidth="19420" windowHeight="10420" xr2:uid="{00000000-000D-0000-FFFF-FFFF00000000}"/>
  </bookViews>
  <sheets>
    <sheet name="IS coadyuvante"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9" i="5" l="1"/>
  <c r="L238" i="5" l="1"/>
  <c r="L239" i="5"/>
  <c r="L240" i="5"/>
  <c r="L241" i="5"/>
  <c r="L243" i="5"/>
  <c r="L242" i="5"/>
  <c r="L223" i="5"/>
  <c r="L224" i="5"/>
  <c r="L225" i="5"/>
  <c r="L226" i="5"/>
  <c r="L227" i="5"/>
  <c r="L228" i="5"/>
  <c r="L222" i="5"/>
  <c r="L200" i="5"/>
  <c r="L201" i="5"/>
  <c r="L202" i="5"/>
  <c r="L203" i="5"/>
  <c r="L204" i="5"/>
  <c r="L205" i="5"/>
  <c r="L206" i="5"/>
  <c r="L207" i="5"/>
  <c r="L208" i="5"/>
  <c r="L199" i="5"/>
  <c r="L181" i="5"/>
  <c r="L182" i="5"/>
  <c r="L183" i="5"/>
  <c r="L184" i="5"/>
  <c r="L185" i="5"/>
  <c r="L180" i="5"/>
  <c r="L164" i="5"/>
  <c r="L165" i="5"/>
  <c r="L166" i="5"/>
  <c r="L167" i="5"/>
  <c r="L168" i="5"/>
  <c r="L163" i="5"/>
  <c r="L148" i="5"/>
  <c r="L149" i="5"/>
  <c r="L150" i="5"/>
  <c r="L151" i="5"/>
  <c r="L134" i="5"/>
  <c r="L135" i="5"/>
  <c r="L136" i="5"/>
  <c r="L137" i="5"/>
  <c r="L138" i="5"/>
  <c r="L115" i="5"/>
  <c r="L116" i="5"/>
  <c r="L117" i="5"/>
  <c r="L118" i="5"/>
  <c r="L119" i="5"/>
  <c r="L120" i="5"/>
  <c r="L121" i="5"/>
  <c r="L103" i="5"/>
  <c r="L104" i="5"/>
  <c r="L105" i="5"/>
  <c r="L87" i="5"/>
  <c r="L88" i="5"/>
  <c r="L89" i="5"/>
  <c r="L90" i="5"/>
  <c r="L91" i="5"/>
  <c r="L92" i="5"/>
  <c r="L76" i="5"/>
  <c r="L77" i="5"/>
  <c r="H168" i="5" l="1"/>
  <c r="H203" i="5"/>
  <c r="H185" i="5"/>
  <c r="H222" i="5"/>
  <c r="H223" i="5"/>
  <c r="H181" i="5"/>
  <c r="H184" i="5"/>
  <c r="H242" i="5"/>
  <c r="H204" i="5"/>
  <c r="H225" i="5"/>
  <c r="H167" i="5"/>
  <c r="H224" i="5"/>
  <c r="H166" i="5"/>
  <c r="H202" i="5"/>
  <c r="H238" i="5"/>
  <c r="H165" i="5"/>
  <c r="H199" i="5"/>
  <c r="H201" i="5"/>
  <c r="H243" i="5"/>
  <c r="H208" i="5"/>
  <c r="H183" i="5"/>
  <c r="H206" i="5"/>
  <c r="H227" i="5"/>
  <c r="H240" i="5"/>
  <c r="H207" i="5"/>
  <c r="H241" i="5"/>
  <c r="H163" i="5"/>
  <c r="H182" i="5"/>
  <c r="H205" i="5"/>
  <c r="H226" i="5"/>
  <c r="H239" i="5"/>
  <c r="H164" i="5"/>
  <c r="H200" i="5"/>
  <c r="H228" i="5"/>
  <c r="H229" i="5" l="1"/>
  <c r="E267" i="5" s="1"/>
  <c r="H169" i="5"/>
  <c r="E264" i="5" s="1"/>
  <c r="G169" i="5" l="1"/>
  <c r="H180" i="5" l="1"/>
  <c r="L147" i="5"/>
  <c r="L133" i="5"/>
  <c r="L114" i="5"/>
  <c r="L102" i="5"/>
  <c r="L86" i="5"/>
  <c r="L75" i="5"/>
  <c r="H75" i="5" l="1"/>
  <c r="H76" i="5"/>
  <c r="H148" i="5"/>
  <c r="H149" i="5"/>
  <c r="H151" i="5"/>
  <c r="H150" i="5"/>
  <c r="H77" i="5"/>
  <c r="H87" i="5"/>
  <c r="H90" i="5"/>
  <c r="H91" i="5"/>
  <c r="H88" i="5"/>
  <c r="H89" i="5"/>
  <c r="H92" i="5"/>
  <c r="H103" i="5"/>
  <c r="H105" i="5"/>
  <c r="H104" i="5"/>
  <c r="H120" i="5"/>
  <c r="H121" i="5"/>
  <c r="H116" i="5"/>
  <c r="H119" i="5"/>
  <c r="H115" i="5"/>
  <c r="H117" i="5"/>
  <c r="H118" i="5"/>
  <c r="H134" i="5"/>
  <c r="H137" i="5"/>
  <c r="H135" i="5"/>
  <c r="H136" i="5"/>
  <c r="H138" i="5"/>
  <c r="H147" i="5"/>
  <c r="H133" i="5"/>
  <c r="H114" i="5"/>
  <c r="H102" i="5"/>
  <c r="H86" i="5"/>
  <c r="G244" i="5"/>
  <c r="G229" i="5"/>
  <c r="G209" i="5"/>
  <c r="G186" i="5"/>
  <c r="H122" i="5" l="1"/>
  <c r="E261" i="5" s="1"/>
  <c r="H78" i="5"/>
  <c r="E258" i="5" s="1"/>
  <c r="H93" i="5"/>
  <c r="E259" i="5" s="1"/>
  <c r="H244" i="5"/>
  <c r="E268" i="5" s="1"/>
  <c r="H209" i="5"/>
  <c r="E266" i="5" s="1"/>
  <c r="H186" i="5"/>
  <c r="E265" i="5" s="1"/>
  <c r="G152" i="5"/>
  <c r="I266" i="5" l="1"/>
  <c r="I265" i="5"/>
  <c r="H152" i="5"/>
  <c r="E263" i="5" s="1"/>
  <c r="G122" i="5"/>
  <c r="G93" i="5"/>
  <c r="G78" i="5"/>
  <c r="G139" i="5"/>
  <c r="G106" i="5"/>
  <c r="L265" i="5" l="1"/>
  <c r="L266" i="5"/>
  <c r="K266" i="5" s="1"/>
  <c r="H106" i="5"/>
  <c r="E260" i="5" s="1"/>
  <c r="I258" i="5" s="1"/>
  <c r="L258" i="5" s="1"/>
  <c r="H139" i="5"/>
  <c r="K265" i="5" l="1"/>
  <c r="E262" i="5"/>
  <c r="I262" i="5" s="1"/>
  <c r="I264" i="5"/>
  <c r="L262" i="5" l="1"/>
  <c r="L264" i="5"/>
  <c r="K264" i="5" s="1"/>
  <c r="I269" i="5"/>
  <c r="K258" i="5" l="1"/>
  <c r="K262" i="5"/>
  <c r="K269" i="5" l="1"/>
</calcChain>
</file>

<file path=xl/sharedStrings.xml><?xml version="1.0" encoding="utf-8"?>
<sst xmlns="http://schemas.openxmlformats.org/spreadsheetml/2006/main" count="321" uniqueCount="207">
  <si>
    <t>Región</t>
  </si>
  <si>
    <t>Fecha de supervisión</t>
  </si>
  <si>
    <t>Tipo de Supervisión</t>
  </si>
  <si>
    <t>Presencial</t>
  </si>
  <si>
    <t>Remota</t>
  </si>
  <si>
    <t>I. IDENTIFICACIÓN DE LA INSTITUCIÓN</t>
  </si>
  <si>
    <t>Nombre de la institución</t>
  </si>
  <si>
    <t xml:space="preserve">Nombre del representante legal </t>
  </si>
  <si>
    <t>Dirección de la institución</t>
  </si>
  <si>
    <t>Teléfono/s institución</t>
  </si>
  <si>
    <t>Correo electrónico</t>
  </si>
  <si>
    <t>Nombre del centro</t>
  </si>
  <si>
    <r>
      <t xml:space="preserve">Sujeto de atención
</t>
    </r>
    <r>
      <rPr>
        <sz val="9"/>
        <color theme="1"/>
        <rFont val="Calibri"/>
        <family val="2"/>
      </rPr>
      <t>(Describir las características y sujeto de atención del centro)</t>
    </r>
  </si>
  <si>
    <t>Dirección</t>
  </si>
  <si>
    <t>Teléfono/s</t>
  </si>
  <si>
    <t>Correo/s electrónico/s</t>
  </si>
  <si>
    <t>Nombre director/a</t>
  </si>
  <si>
    <r>
      <t xml:space="preserve">N° de Plazas
</t>
    </r>
    <r>
      <rPr>
        <sz val="9"/>
        <color theme="1"/>
        <rFont val="Calibri"/>
        <family val="2"/>
      </rPr>
      <t>(Capacidad del centro)</t>
    </r>
  </si>
  <si>
    <t>Rango etario</t>
  </si>
  <si>
    <r>
      <t xml:space="preserve">Sexo
</t>
    </r>
    <r>
      <rPr>
        <sz val="9"/>
        <color theme="1"/>
        <rFont val="Calibri"/>
        <family val="2"/>
      </rPr>
      <t>(M/F/A)</t>
    </r>
  </si>
  <si>
    <t>N° de NNA vigentes</t>
  </si>
  <si>
    <t>Niños</t>
  </si>
  <si>
    <t>Niñas</t>
  </si>
  <si>
    <t>Adolesc H</t>
  </si>
  <si>
    <t>Adolesc M</t>
  </si>
  <si>
    <t>N° de NNA escolarizados</t>
  </si>
  <si>
    <t>Preescolar</t>
  </si>
  <si>
    <t>Básica</t>
  </si>
  <si>
    <t>Media</t>
  </si>
  <si>
    <t>Superior</t>
  </si>
  <si>
    <t xml:space="preserve">N° de NNA con necesidades especiales </t>
  </si>
  <si>
    <t>Físicas</t>
  </si>
  <si>
    <t>Visuales</t>
  </si>
  <si>
    <t>Auditivas</t>
  </si>
  <si>
    <t>Intelectuales</t>
  </si>
  <si>
    <t>Psiquiátricas</t>
  </si>
  <si>
    <t>Múltiples</t>
  </si>
  <si>
    <t>Otros (N° y tipo)</t>
  </si>
  <si>
    <r>
      <t xml:space="preserve">N° de Personal que trabaja en el centro
</t>
    </r>
    <r>
      <rPr>
        <sz val="9"/>
        <color theme="1"/>
        <rFont val="Calibri"/>
        <family val="2"/>
      </rPr>
      <t>(Si un profesional ejerce también como Director solo marcar 1 vez)</t>
    </r>
  </si>
  <si>
    <t>Director</t>
  </si>
  <si>
    <t>Medico</t>
  </si>
  <si>
    <t>Psiquiatra</t>
  </si>
  <si>
    <t>Enfermero</t>
  </si>
  <si>
    <t>Psicólogo</t>
  </si>
  <si>
    <t>Asistente Social</t>
  </si>
  <si>
    <t>Terap. Ocupacional</t>
  </si>
  <si>
    <t>Profesor</t>
  </si>
  <si>
    <t>Psicopedagogo</t>
  </si>
  <si>
    <t>Nutricionista</t>
  </si>
  <si>
    <t>Personal de Trato Directo</t>
  </si>
  <si>
    <t>Manipulador de Alimentos</t>
  </si>
  <si>
    <t>Personal de Lavandería</t>
  </si>
  <si>
    <t>Personal de Aseo</t>
  </si>
  <si>
    <t>Otro/s Trabajador/es (Indicar N° y cargo)</t>
  </si>
  <si>
    <t>Alumnos en Práctica (Indicar N° y cargo)</t>
  </si>
  <si>
    <t>Voluntarios (Indicar N° y función)</t>
  </si>
  <si>
    <t>Juzgado de Familia que  visita</t>
  </si>
  <si>
    <t>Nº de niños(as) y adolescentes presentes al momento de la supervisión</t>
  </si>
  <si>
    <t>Número de personal presente al momento de la supervisión</t>
  </si>
  <si>
    <t>Nombre y cargo de las personas del centro e institución que participan en la supervisión</t>
  </si>
  <si>
    <t>Nombre</t>
  </si>
  <si>
    <t>Cargo</t>
  </si>
  <si>
    <t>Ámbitos y dimensiones abordados en la supervisión (Marcar con una X)</t>
  </si>
  <si>
    <t>IV. PUNTAJES A UTILIZAR</t>
  </si>
  <si>
    <t>Puntaje</t>
  </si>
  <si>
    <t>Detalle</t>
  </si>
  <si>
    <t>4*</t>
  </si>
  <si>
    <t>SUPERA LOS ASPECTOS EVALUADOS EN EL CRITERIO</t>
  </si>
  <si>
    <t>CUMPLE CON LO EVALUADO</t>
  </si>
  <si>
    <t>CUMPLE PARCIALMENTE CON LO EVALUADO</t>
  </si>
  <si>
    <t>NO CUMPLE CON LO EVALUADO</t>
  </si>
  <si>
    <t>NO APLICA AL MODELO O PROYECTO/NO ES POSIBLE DE CALIFICAR</t>
  </si>
  <si>
    <t>*No todos los criterios pueden ser calificados con este puntaje.</t>
  </si>
  <si>
    <t>V. ÁMBITOS, DIMENSIONES Y CRITERIOS</t>
  </si>
  <si>
    <t>Ptje</t>
  </si>
  <si>
    <t>%</t>
  </si>
  <si>
    <t>Valor Ponderado</t>
  </si>
  <si>
    <t>Observación</t>
  </si>
  <si>
    <t>Puntaje Dimensión</t>
  </si>
  <si>
    <t>Hallazgo detectado</t>
  </si>
  <si>
    <t>Compromiso establecido</t>
  </si>
  <si>
    <t>Plazo para cumplir compromiso</t>
  </si>
  <si>
    <t xml:space="preserve">Ptje </t>
  </si>
  <si>
    <t>VI. CONCLUSIONES</t>
  </si>
  <si>
    <t xml:space="preserve">CUADRO RESUMEN DE PUNTAJES </t>
  </si>
  <si>
    <t>DIMENSIÓN</t>
  </si>
  <si>
    <t>Promedio Dimensión</t>
  </si>
  <si>
    <t>AMBITO</t>
  </si>
  <si>
    <t>Puntaje Ámbito</t>
  </si>
  <si>
    <t>Puntaje Informe</t>
  </si>
  <si>
    <t>Nombre Supervisor/a Técnico/a
Unidad de Supervisión Técnica</t>
  </si>
  <si>
    <t>Firma</t>
  </si>
  <si>
    <t>Nombre Coordinador/a de Línea
Unidad de Supervisión Técnica</t>
  </si>
  <si>
    <r>
      <t xml:space="preserve">Nombre Director/a Regional
Dirección Regional </t>
    </r>
    <r>
      <rPr>
        <b/>
        <sz val="10"/>
        <color theme="1"/>
        <rFont val="Calibri"/>
        <family val="2"/>
      </rPr>
      <t>(nombrar región)</t>
    </r>
  </si>
  <si>
    <t>1. Condiciones de Cuidado y Protección</t>
  </si>
  <si>
    <t>2. Cotidianidad Residencial</t>
  </si>
  <si>
    <t>3. Recurso Humano</t>
  </si>
  <si>
    <t>1.1. Espacios</t>
  </si>
  <si>
    <t>1.2. Equipamiento</t>
  </si>
  <si>
    <t>1.3. Alimentación, Vestuario y Artículos Personales</t>
  </si>
  <si>
    <t>1.4. Condiciones de Prevención de Riesgos y Seguridad</t>
  </si>
  <si>
    <t>2.1. Rutina Diaria</t>
  </si>
  <si>
    <t>2.2. Manejo de Situaciones de Salud</t>
  </si>
  <si>
    <t>ÁMBITO Nº 1: CONDICIONES DE CUIDADO Y PROTECCION</t>
  </si>
  <si>
    <t xml:space="preserve">INFORME DE SUPERVISIÓN HORARIO NO HÁBIL 2023
LÍNEA DE CUIDADO ALTERNATIVO RESIDENCIAL:
PROYECTOS EJECUTADOS POR COLABORADORES ACREDITADOS SIN AFE
</t>
  </si>
  <si>
    <t>3.1. Dotación y Actuación del Personal de Trato Directo</t>
  </si>
  <si>
    <t>4. Funcionamiento Técnico Administrativo</t>
  </si>
  <si>
    <t>4.1. Utilización de Registros</t>
  </si>
  <si>
    <t>5. Opinión de Niños, Niñas, Adolescentes y Adultos</t>
  </si>
  <si>
    <t>5.1. Opinión de Niños, Niñas y Adolescentes</t>
  </si>
  <si>
    <t>5.2. Opinión de Adultos</t>
  </si>
  <si>
    <t>5.3. Opinión del Personal de Trato Directo</t>
  </si>
  <si>
    <t>1.1.1. Los distintos espacios interiores y exteriores se encuentran en buen estado de conservación (incluido limpieza y orden).</t>
  </si>
  <si>
    <t>1.1.2. De acuerdo con la rutina los espacios para la realización de actividades se encuentran disponibles (abiertos) para el uso de los niños, niñas y/o adolescentes atendidos.</t>
  </si>
  <si>
    <r>
      <t xml:space="preserve">1.1.3. Otro (Para calificar aspecto/s relacionado/s con esta dimensión que no son abordados en los criterios anteriores). </t>
    </r>
    <r>
      <rPr>
        <b/>
        <sz val="10"/>
        <color theme="1"/>
        <rFont val="Calibri"/>
        <family val="2"/>
      </rPr>
      <t xml:space="preserve">Describir:
</t>
    </r>
  </si>
  <si>
    <r>
      <t xml:space="preserve">1.2.7. Otro (Para calificar aspecto/s relacionado/s con esta dimensión que no son abordados en los criterios anteriores). </t>
    </r>
    <r>
      <rPr>
        <b/>
        <sz val="10"/>
        <color theme="1"/>
        <rFont val="Calibri"/>
        <family val="2"/>
      </rPr>
      <t xml:space="preserve">Describir:
</t>
    </r>
  </si>
  <si>
    <t>1.2.1. El equipamiento es suficiente de acuerdo con el número de niños, niñas y/o adolescentes (camas, sillas en comedor, sillones, tv, etc.) y del personal.</t>
  </si>
  <si>
    <t>1.2.2. El equipamiento (incluido mobiliario, equipos computacionales, etc.) Se encuentra en buen estado de conservación (incluyendo limpieza y orden).</t>
  </si>
  <si>
    <t>1.2.3. Se cuenta con los materiales suficientes para el desarrollo de la rutina diaria (juguetes, materiales de escritorio, libros, etc.).
(en caso de proyectos de la línea de cuidado alternativo residencial de primera infancia o discapacidad grave evaluar facilidad de acceso de artículos para la estimulación).</t>
  </si>
  <si>
    <t>1.2.4. Las camas cuentan con ropa de cama acorde a la estación del año.</t>
  </si>
  <si>
    <t>1.2.5. Los artículos de limpieza y desinfección se encuentran disponibles (en lugares protegidos) para el aseo de los baños, lavandería, cocina u otros.</t>
  </si>
  <si>
    <t>1.2.6. Los sistemas o equipos de climatización se encuentran operativos y acordes a la estación del año.</t>
  </si>
  <si>
    <r>
      <t xml:space="preserve">1.3.4. Otro (Para calificar aspecto/s relacionado/s con esta dimensión que no son abordados en los criterios anteriores). </t>
    </r>
    <r>
      <rPr>
        <b/>
        <sz val="10"/>
        <color theme="1"/>
        <rFont val="Calibri"/>
        <family val="2"/>
      </rPr>
      <t>Describir:</t>
    </r>
  </si>
  <si>
    <t>1.3.1. Los niños, niñas y/o adolescentes cuentan con vestuario (incluidos zapatos) personalizado, de su talla, de acuerdo con la estación del año y en buen estado.</t>
  </si>
  <si>
    <t>1.3.2. Los alimentos se mantienen conservados en refrigeradores, freezer y/o bodegas y no se advierten productos vencidos o en mal estado.</t>
  </si>
  <si>
    <t xml:space="preserve">1.3.3. Los artículos de aseo personal y de uso común se encuentran disponibles para el uso de los niños, niñas y/o adolescentes considerando sus características y necesidades.
(En caso de proyectos de la línea de cuidado alternativo residencial de primera infancia o discapacidad grave evaluar facilidad de acceso de artículos de uso personal que tiene el personal de trato directo para su utilización).
</t>
  </si>
  <si>
    <r>
      <t xml:space="preserve">1.4.8. Otro (Para calificar aspecto/s relacionado/s con esta dimensión que no son abordados en los criterios anteriores). </t>
    </r>
    <r>
      <rPr>
        <b/>
        <sz val="10"/>
        <color theme="1"/>
        <rFont val="Calibri"/>
        <family val="2"/>
      </rPr>
      <t xml:space="preserve">Describir:
</t>
    </r>
  </si>
  <si>
    <t>1.4.7. Se realizan las acciones de control de ingreso de personas externas.</t>
  </si>
  <si>
    <t>1.4.6. Las vías de evacuación y zonas de seguridad se encuentran identificadas y conocidas por los niños, niñas, adolescentes y personal.
(En proyectos de la línea de cuidado alternativo residencial de primera infancia y de discapacidad grave, sólo se evalúa si el plan es conocido por el personal).</t>
  </si>
  <si>
    <t>1.4.4. Se cuenta con teléfono operativo y un listado de números telefónicos de emergencia.</t>
  </si>
  <si>
    <t>1.4.3. Las luces de emergencia son certificadas y se encuentran operativas.</t>
  </si>
  <si>
    <t>1.4.1. Se cuenta con recursos financieros suficientes para casos de emergencia (traslado de niños a consultorios, hospitales, entre otros).</t>
  </si>
  <si>
    <t>1.4.2. Los extintores se encuentran con sus mantenciones al día y sin alteraciones en la presurización.</t>
  </si>
  <si>
    <t>1.4.5. Se cuenta con equipamiento para la evacuación de los niños, niñas y/o adolescentes de acuerdo con la edad, características (por ej. Discapacidad física) y estructura del inmueble (por ej. En caso de inmuebles de más de un piso con tobogán o rampla).</t>
  </si>
  <si>
    <r>
      <t xml:space="preserve">2.1.6. Otro (Para calificar aspecto/s relacionado/s con esta dimensión que no son abordados en los criterios anteriores). </t>
    </r>
    <r>
      <rPr>
        <b/>
        <sz val="10"/>
        <color theme="1"/>
        <rFont val="Calibri"/>
        <family val="2"/>
      </rPr>
      <t xml:space="preserve">Describir:
</t>
    </r>
  </si>
  <si>
    <t>2.1.1. Durante la supervisión las actividades realizadas son concordantes con la rutina diaria planificada y, acorde a la edad y a las características particulares del niño/a o adolescente.</t>
  </si>
  <si>
    <t>2.1.2. En la realización de las actividades, los niños, niñas y/o adolescentes están siendo acompañados, apoyados y supervisados de acuerdo con la edad del niño/a o adolescente y las características particulares de cada caso.</t>
  </si>
  <si>
    <t>2.1.3. La alimentación que reciben los niños, niñas y adolescentes, corresponde a lo planificado en la minuta alimenticia.</t>
  </si>
  <si>
    <t>2.1.4. En caso de haber visitas a los niños, niñas y/o adolescentes con sus adultos relacionados, éstas son supervisadas por el personal.</t>
  </si>
  <si>
    <t>2.1.5. En caso de haber medidas cautelares de prohibición de acercamiento, el personal se encuentra informado de la situación y la identidad de la persona a quien aplica esta medida, de manera de tomar los resguardos para evitar el contacto con niños, niñas y/o adolescentes.</t>
  </si>
  <si>
    <r>
      <t xml:space="preserve">2.2.5. Otro (Para calificar aspecto/s relacionado/s con esta dimensión que no son abordados en los criterios anteriores). </t>
    </r>
    <r>
      <rPr>
        <b/>
        <sz val="10"/>
        <color theme="1"/>
        <rFont val="Calibri"/>
        <family val="2"/>
      </rPr>
      <t xml:space="preserve">Describir:
</t>
    </r>
  </si>
  <si>
    <t>2.2.1. Los registros de administración de medicamentos de los niños(as) con problemas de salud que requieren de tratamiento farmacológico se encuentran actualizados y según protocolo de administración de medicamento y documento con recomendaciones vigentes.</t>
  </si>
  <si>
    <t>2.2.2. Los medicamentos (incluidos los que requieren refrigeración) se encuentran guardados según lo establece el protocolo de administración de medicamentos y documento con recomendaciones vigentes.</t>
  </si>
  <si>
    <t>2.2.3. Se dispone de los medicamentos indicados para cubrir el tratamiento farmacológico prescrito de los niños, niñas y/ adolescentes y con fecha de caducidad vigente.</t>
  </si>
  <si>
    <t>ÁMBITO Nº 3: RECURSO HUMANO</t>
  </si>
  <si>
    <r>
      <t xml:space="preserve">3.1.6. Otro (Para calificar aspecto/s relacionado/s con esta dimensión que no son abordados en los criterios anteriores). </t>
    </r>
    <r>
      <rPr>
        <b/>
        <sz val="10"/>
        <color theme="1"/>
        <rFont val="Calibri"/>
        <family val="2"/>
      </rPr>
      <t xml:space="preserve">Describir:
</t>
    </r>
  </si>
  <si>
    <t>3.1.2. El personal es capaz de describir cómo actuar frente a alguna situación de emergencia.</t>
  </si>
  <si>
    <t>3.1.3. El personal es capaz de describir correctamente la utilización de los extintores y/o redes húmedas.</t>
  </si>
  <si>
    <t>3.1.4. El personal es capaz de describir cómo actuar frente a alguna desregulación emocional/conductual de algún niño, niña y/o adolescente, ajustándose a los protocolos vigentes.</t>
  </si>
  <si>
    <t>3.1.5. El personal de apoyo (ejemplo, manipuladora de alimentos) y/o administrativos comprometido se encuentra presente al momento de la visita de la supervisión y cumple con lo establecido en orientaciones técnicas.</t>
  </si>
  <si>
    <t>ÁMBITO Nº 4: FUNCIONAMIENTO TÉCNICO ADMINISTRATIVO</t>
  </si>
  <si>
    <t>4.1.1. Se cuenta con libro/s de novedades o bitácora foliado/s, con información técnica clara, precisa y al día.</t>
  </si>
  <si>
    <t>4.1.2. El/los libro/s de novedades o bitácora se registra de acuerdo con procedimiento unificado.</t>
  </si>
  <si>
    <t>4.1.3. El/los sistema/s de registro de visitas y/o salidas de los niños, niñas y/o adolescentes se encuentra actualizado.</t>
  </si>
  <si>
    <t>4.1.4. El registro de control de alimentos se encuentra actualizado.</t>
  </si>
  <si>
    <t>4.1.5. El registro de dinero, vestuario, alimentos u otros, entregados por las familias a niños, niñas y/o adolescentes está actualizado.</t>
  </si>
  <si>
    <r>
      <t xml:space="preserve">4.1.6.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</si>
  <si>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ÁMBITO Nº 5: OPINIÓN DE NIÑO,S NIÑAS, ADOLESCENTES  Y ADULTOS</t>
  </si>
  <si>
    <t>5.1.1. Los niños, niñas y/o adolescentes consideran adecuados los espacios comunes</t>
  </si>
  <si>
    <t xml:space="preserve">5.1.2. Los niños, niñas y/o adolescentes consideran adecuada la ambientación de los espacios pudiendo decorar sus espacios personales de acuerdo con sus gustos e intereses. </t>
  </si>
  <si>
    <t xml:space="preserve">5.1.3. Los niños, niñas y/o adolescentes opinan que el equipamiento e insumos entregados (vestuario, alimentación, artículos de aseo, útiles escolares, entre otros) por el proyecto son suficientes y de su agrado. </t>
  </si>
  <si>
    <t xml:space="preserve">5.1.4. Los niños, niñas y/o adolescentes tienen una percepción favorable de los profesionales, técnicos y personal de trato directo en cuanto al trato recibido. </t>
  </si>
  <si>
    <t>5.1.5. Los niños, niñas y/o adolescentes tienen una percepción favorable de las actividades que el proyecto realiza.</t>
  </si>
  <si>
    <t xml:space="preserve">5.1.6. Los niños, niñas y/o adolescentes consideran que las normas o manual de convivencia responde a las necesidades del proyecto </t>
  </si>
  <si>
    <t>5.1.7. Los niños, niñas y/o adolescentes evalúan positivamente los mecanismos que dispone el proyecto para dar a conocer su opinión (buzón, libro de felicitaciones, sugerencias y/o reclamos, encuestas de satisfacción de usuarios, entre otras).</t>
  </si>
  <si>
    <t>5.1.8. Los niños, niñas y/o adolescentes refieren tener buenas relaciones con sus pares.</t>
  </si>
  <si>
    <t>5.1.9. Los niños, niñas y/o adolescentes refieren que los profesionales y personal de trato directo toman en cuenta su opinión.</t>
  </si>
  <si>
    <r>
      <t xml:space="preserve">5.1.10.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</si>
  <si>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r>
      <t xml:space="preserve">5.2.7.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</si>
  <si>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5.2.1. Los adultos que participan del proceso de intervención consideran adecuados los espacios donde se desarrolla la intervención por parte del proyecto.</t>
  </si>
  <si>
    <t>5.2.2. Los adultos que participan del proceso de intervención tienen una percepción favorable de los profesionales y técnicos en cuanto al trato recibido durante la atención.</t>
  </si>
  <si>
    <t>5.2.3. Los adultos que participan del proceso de intervención consideran adecuada la frecuencia de contactos con los profesionales y técnicos.</t>
  </si>
  <si>
    <t>5.2.4. Los adultos que participan del proceso de intervención evalúan positivamente las actividades de habilitación en el ejercicio de su parentalidad (talleres, visitas domiciliarias, sesiones individuales, etc.).</t>
  </si>
  <si>
    <t>5.2.5. Los adultos que participan del proceso de intervención refieren que el equipo del proyecto los/las han ayudado con la situación por la que el niño, niña o adolescente ingresó al proyecto.</t>
  </si>
  <si>
    <t>5.2.6. Los adultos que participan del proceso de intervención evaluan positivamente los mecanismos que dispone al proyecto para dar a conocer su opinión (libro de sugerencias y/o reclamos, entre otras).</t>
  </si>
  <si>
    <r>
      <t xml:space="preserve">5.3.6.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</si>
  <si>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5.3.1. El personal de trato directo considera adecuados el estado de los espacios donde desarrollan su labor.</t>
  </si>
  <si>
    <t>5.3.2. El personal de trato directo considera adecuados el estado del equipamiento e insumos entregados para desarrollar su labor.</t>
  </si>
  <si>
    <t>5.3.3. El personal de trato directo considera que los canales de comunicación con el equipo de profesionales y director/a del proyecto son fluidos.</t>
  </si>
  <si>
    <t>5.3.4. El personal de trato directo se sienten acompañado/a y apoyados en su labor por el equipo profesional y director/a.</t>
  </si>
  <si>
    <t>5.3.5. El personal de trato directo considera que el manual de convivencia responde a las necesidades del proyecto.</t>
  </si>
  <si>
    <t>2.2.4. De estarse ejecutando un proyecto PES en caso de que corresponda, durante la supervisión se advierte que el personal se encuentra presente y cumpliendo las tareas en turno.</t>
  </si>
  <si>
    <t>3.1. Dotación e idoneidad del Personal</t>
  </si>
  <si>
    <t>5.1. Opinión de Niños, niñas y adolescentes</t>
  </si>
  <si>
    <t>DESCRIPCIÓN: ÁMBITO QUE APUNTA A EVALUAR ASPECTOS DE LA CALIDAD DE VIDA ENTREGADA A LOS NIÑOS, NIÑAS Y/O ADOLESCENTES, ASÍ COMO DE LAS CONDICIONES DE PREVENCIÓN DE RIESGOS Y SEGURIDAD DEL RECINTO.</t>
  </si>
  <si>
    <t>DESCRIPCIÓN: EL PRESENTE ÁMBITO APUNTA A EVALUAR ASPECTOS DE LA COTIDIANIDAD RESIDENCIAL, ESPECIALMENTE EN RELACIÓN CON LAS RUTINAS DIARIAS Y MANEJO DE SITUACIONES DE SALUD, CONSIDERANDO LOS CUIDADOS Y PROTECCIÓN QUE DEBEN EXISTIR EN BASE A LA ETAPA DE DESARROLLO, CARACTERÍSTICAS Y NECESIDADES ESPECIALES DE LOS NIÑOS, NIÑAS Y ADOLESCENTES.</t>
  </si>
  <si>
    <t>DESCRIPCIÓN: EL PRESENTE ÁMBITO EVALÚA EL CUMPLIMIENTO DE LOS ASPECTOS RELACIONADOS CON EL PERSONAL DE TRATO DIRECTO, EN CUANTO DOTACIÓN Y CONOCIMIENTO DE PROCEDIMIENTOS PARA SU ACTUACION FRENTE A SITUACIONES DE CONTINGENCIA.</t>
  </si>
  <si>
    <t>DESCRIPCIÓN: EL PRESENTE ÁMBITO APUNTA A CALIFICAR EL USO DE REGISTROS EN OPORTUNIDAD Y CALIDAD POR PARTE DEL PERSONAL DEL PROYECTO.</t>
  </si>
  <si>
    <t>DESCRIPCIÓN: ESTE ÁMBITO APUNTA A CALIFICAR EL FUNCIONAMIENTO DEL PROYECTO EN TEMAS ASOCIADOS CON ESPACIOS, EQUIPAMIENTO Y ENTREGA DE INSUMOS, RELACIÓN CON Y ENTRE EL EQUIPO Y MECANISMOS DE PARTICIPACIÓN POR PARTE DE LA RESIDENCIA, A TRAVÉS DE LA OPINIÓN DE LOS NIÑOS, NIÑAS, ADOLESCENTES RESPECTO DE SU BIENESTAR SUBJETIVO Y NIVEL DE SATISFACCIÓN, ASÍ COMO DEL REPORTE DE LOS ADULTOS QUE PARTICIPAN DEL PROCESO DE INTERVENCIÓN Y PERSONAL DE TRATO DIRECTO.</t>
  </si>
  <si>
    <t>II. IDENTIFICACIÓN DEL PROYECTO RESIDENCIAL</t>
  </si>
  <si>
    <t>ÁMBITO Nº 2: COTIDIANIDAD RESIDENCIAL</t>
  </si>
  <si>
    <t>3.1.1. El número del personal presente al momento de la visita de supervisión, cumple con lo establecido en orientaciones técnicas del modelo sobre el número de educadores de trato directo por niño, niña y/o adolescente.</t>
  </si>
  <si>
    <t>N° de niños, niñas y/o adolescentes entrevistados/as</t>
  </si>
  <si>
    <t>N° de adultos entrevistados</t>
  </si>
  <si>
    <t>Hombre/s</t>
  </si>
  <si>
    <t>Mujer/es</t>
  </si>
  <si>
    <t>Parentesco con los NNA</t>
  </si>
  <si>
    <t>Padre</t>
  </si>
  <si>
    <t>Madre</t>
  </si>
  <si>
    <t>Abuela/o paterno</t>
  </si>
  <si>
    <t>Abuela/o materno</t>
  </si>
  <si>
    <t>Tío/a paterno</t>
  </si>
  <si>
    <t>Tío/a materno</t>
  </si>
  <si>
    <t>Otro (Identificar)</t>
  </si>
  <si>
    <t>N° de personal entrevistado</t>
  </si>
  <si>
    <t>TOTALES</t>
  </si>
  <si>
    <t>III. INFORMACIÓN GENERAL DE LA SUPERVISIÓN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</si>
</sst>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0"/>
      <color theme="1"/>
      <name val="Candara"/>
      <family val="2"/>
    </font>
    <font>
      <b/>
      <u/>
      <sz val="10"/>
      <color theme="1"/>
      <name val="Candara"/>
      <family val="2"/>
    </font>
    <font>
      <b/>
      <sz val="10"/>
      <color theme="1"/>
      <name val="Candara"/>
      <family val="2"/>
    </font>
    <font>
      <b/>
      <sz val="8"/>
      <color theme="1"/>
      <name val="Candara"/>
      <family val="2"/>
    </font>
    <font>
      <sz val="8"/>
      <color theme="1"/>
      <name val="Candara"/>
      <family val="2"/>
    </font>
    <font>
      <sz val="10"/>
      <color theme="1"/>
      <name val="Calibri"/>
      <family val="2"/>
    </font>
    <font>
      <b/>
      <sz val="10"/>
      <color theme="1"/>
      <name val="Calibri"/>
      <family val="2"/>
    </font>
    <font>
      <b/>
      <sz val="12"/>
      <color theme="1"/>
      <name val="Calibri"/>
      <family val="2"/>
    </font>
    <font>
      <sz val="9"/>
      <color theme="1"/>
      <name val="Calibri"/>
      <family val="2"/>
    </font>
    <font>
      <b/>
      <sz val="10"/>
      <color rgb="FF000000"/>
      <name val="Calibri"/>
      <family val="2"/>
    </font>
    <font>
      <sz val="10"/>
      <color rgb="FF000000"/>
      <name val="Calibri"/>
      <family val="2"/>
    </font>
    <font>
      <sz val="10"/>
      <name val="Calibri"/>
      <family val="2"/>
    </font>
    <font>
      <b/>
      <sz val="10"/>
      <name val="Calibri"/>
      <family val="2"/>
    </font>
    <font>
      <sz val="11"/>
      <color theme="1"/>
      <name val="Calibri"/>
      <family val="2"/>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E7E6E6"/>
        <bgColor indexed="64"/>
      </patternFill>
    </fill>
    <fill>
      <patternFill patternType="solid">
        <fgColor theme="2"/>
        <bgColor indexed="64"/>
      </patternFill>
    </fill>
    <fill>
      <patternFill patternType="solid">
        <fgColor rgb="FFD0CECE"/>
        <bgColor indexed="64"/>
      </patternFill>
    </fill>
  </fills>
  <borders count="6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diagonal/>
    </border>
    <border>
      <left style="thin">
        <color auto="1"/>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style="thin">
        <color auto="1"/>
      </top>
      <bottom style="medium">
        <color indexed="64"/>
      </bottom>
      <diagonal/>
    </border>
    <border>
      <left style="medium">
        <color indexed="64"/>
      </left>
      <right/>
      <top/>
      <bottom style="medium">
        <color auto="1"/>
      </bottom>
      <diagonal/>
    </border>
  </borders>
  <cellStyleXfs count="1">
    <xf numFmtId="0" fontId="0" fillId="0" borderId="0"/>
  </cellStyleXfs>
  <cellXfs count="339">
    <xf numFmtId="0" fontId="0" fillId="0" borderId="0" xfId="0"/>
    <xf numFmtId="0" fontId="1" fillId="0" borderId="0" xfId="0" applyFont="1" applyProtection="1">
      <protection locked="0"/>
    </xf>
    <xf numFmtId="0" fontId="5" fillId="0" borderId="0" xfId="0" applyFont="1" applyProtection="1">
      <protection locked="0"/>
    </xf>
    <xf numFmtId="0" fontId="2" fillId="0" borderId="0" xfId="0" applyFont="1" applyAlignment="1" applyProtection="1">
      <alignment horizontal="center" vertical="top" wrapText="1"/>
      <protection locked="0"/>
    </xf>
    <xf numFmtId="0" fontId="1" fillId="0" borderId="6" xfId="0" applyFont="1" applyBorder="1" applyProtection="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protection locked="0"/>
    </xf>
    <xf numFmtId="0" fontId="3" fillId="0" borderId="0" xfId="0" applyFont="1" applyAlignment="1" applyProtection="1">
      <alignment horizontal="center" wrapText="1"/>
      <protection locked="0"/>
    </xf>
    <xf numFmtId="0" fontId="1" fillId="0" borderId="0" xfId="0" applyFont="1" applyAlignment="1" applyProtection="1">
      <alignment horizontal="left"/>
      <protection locked="0"/>
    </xf>
    <xf numFmtId="0" fontId="6" fillId="0" borderId="0" xfId="0" applyFont="1" applyAlignment="1" applyProtection="1">
      <alignment horizontal="justify" vertical="center"/>
      <protection locked="0"/>
    </xf>
    <xf numFmtId="0" fontId="0" fillId="0" borderId="0" xfId="0" applyProtection="1">
      <protection locked="0"/>
    </xf>
    <xf numFmtId="0" fontId="1" fillId="2" borderId="0" xfId="0" applyFont="1" applyFill="1" applyAlignment="1" applyProtection="1">
      <alignment horizontal="left" vertical="top"/>
      <protection locked="0"/>
    </xf>
    <xf numFmtId="0" fontId="5" fillId="2" borderId="0" xfId="0" applyFont="1" applyFill="1" applyAlignment="1" applyProtection="1">
      <alignment horizontal="left" vertical="top"/>
      <protection locked="0"/>
    </xf>
    <xf numFmtId="0" fontId="8" fillId="0" borderId="0" xfId="0" applyFont="1" applyAlignment="1" applyProtection="1">
      <alignment vertical="center"/>
      <protection locked="0"/>
    </xf>
    <xf numFmtId="0" fontId="6" fillId="0" borderId="20" xfId="0" applyFont="1" applyBorder="1" applyAlignment="1" applyProtection="1">
      <alignment vertical="center" wrapText="1"/>
      <protection locked="0"/>
    </xf>
    <xf numFmtId="0" fontId="1" fillId="0" borderId="6" xfId="0" applyFont="1" applyBorder="1" applyAlignment="1" applyProtection="1">
      <alignment horizontal="justify"/>
      <protection locked="0"/>
    </xf>
    <xf numFmtId="0" fontId="6" fillId="0" borderId="0" xfId="0" applyFont="1" applyAlignment="1" applyProtection="1">
      <alignment horizontal="left" vertical="center" wrapText="1"/>
      <protection locked="0"/>
    </xf>
    <xf numFmtId="0" fontId="1" fillId="2" borderId="0" xfId="0" applyFont="1" applyFill="1" applyAlignment="1" applyProtection="1">
      <alignment vertical="top"/>
      <protection locked="0"/>
    </xf>
    <xf numFmtId="0" fontId="5" fillId="0" borderId="0" xfId="0" applyFont="1" applyAlignment="1" applyProtection="1">
      <alignment horizontal="justify" vertical="justify"/>
      <protection locked="0"/>
    </xf>
    <xf numFmtId="0" fontId="10" fillId="10" borderId="28"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10" fillId="0" borderId="30" xfId="0" applyFont="1" applyBorder="1" applyAlignment="1" applyProtection="1">
      <alignment horizontal="center" vertical="center" wrapText="1"/>
      <protection locked="0"/>
    </xf>
    <xf numFmtId="0" fontId="5" fillId="0" borderId="0" xfId="0" applyFont="1" applyAlignment="1" applyProtection="1">
      <alignment vertical="top"/>
      <protection locked="0"/>
    </xf>
    <xf numFmtId="0" fontId="10" fillId="0" borderId="31" xfId="0" applyFont="1" applyBorder="1" applyAlignment="1" applyProtection="1">
      <alignment horizontal="center" vertical="center" wrapText="1"/>
      <protection locked="0"/>
    </xf>
    <xf numFmtId="0" fontId="4" fillId="0" borderId="0" xfId="0" applyFont="1" applyAlignment="1" applyProtection="1">
      <alignment horizontal="left"/>
      <protection locked="0"/>
    </xf>
    <xf numFmtId="0" fontId="6" fillId="0" borderId="0" xfId="0" applyFont="1" applyProtection="1">
      <protection locked="0"/>
    </xf>
    <xf numFmtId="0" fontId="7" fillId="2" borderId="6"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164" fontId="6" fillId="5" borderId="6" xfId="0" applyNumberFormat="1" applyFont="1" applyFill="1" applyBorder="1" applyAlignment="1" applyProtection="1">
      <alignment horizontal="center" vertical="center"/>
      <protection locked="0"/>
    </xf>
    <xf numFmtId="164" fontId="6" fillId="5" borderId="6" xfId="0" applyNumberFormat="1" applyFont="1" applyFill="1" applyBorder="1" applyAlignment="1" applyProtection="1">
      <alignment horizontal="center"/>
      <protection locked="0"/>
    </xf>
    <xf numFmtId="0" fontId="7" fillId="0" borderId="0" xfId="0" applyFont="1" applyAlignment="1" applyProtection="1">
      <alignment horizontal="left" vertical="top"/>
      <protection locked="0"/>
    </xf>
    <xf numFmtId="0" fontId="14" fillId="0" borderId="0" xfId="0" applyFont="1" applyAlignment="1" applyProtection="1">
      <alignment vertical="center"/>
      <protection locked="0"/>
    </xf>
    <xf numFmtId="0" fontId="6" fillId="0" borderId="13" xfId="0" applyFont="1" applyBorder="1" applyAlignment="1" applyProtection="1">
      <alignment horizontal="justify" vertical="top"/>
      <protection locked="0"/>
    </xf>
    <xf numFmtId="0" fontId="6" fillId="0" borderId="0" xfId="0" applyFont="1" applyAlignment="1" applyProtection="1">
      <alignment vertical="center"/>
      <protection locked="0"/>
    </xf>
    <xf numFmtId="164" fontId="12" fillId="5" borderId="6" xfId="0" applyNumberFormat="1" applyFont="1" applyFill="1" applyBorder="1" applyAlignment="1" applyProtection="1">
      <alignment horizontal="center" vertical="center"/>
      <protection locked="0"/>
    </xf>
    <xf numFmtId="0" fontId="13" fillId="0" borderId="6" xfId="0" applyFont="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6" fillId="6" borderId="6" xfId="0" applyFont="1" applyFill="1" applyBorder="1" applyAlignment="1" applyProtection="1">
      <alignment horizontal="center" vertical="center"/>
      <protection locked="0"/>
    </xf>
    <xf numFmtId="0" fontId="6" fillId="6" borderId="21" xfId="0" applyFont="1" applyFill="1" applyBorder="1" applyAlignment="1" applyProtection="1">
      <alignment horizontal="center" vertical="center"/>
      <protection locked="0"/>
    </xf>
    <xf numFmtId="164" fontId="6" fillId="7" borderId="6" xfId="0" applyNumberFormat="1" applyFont="1" applyFill="1" applyBorder="1" applyAlignment="1" applyProtection="1">
      <alignment horizontal="center" vertical="center"/>
      <protection locked="0"/>
    </xf>
    <xf numFmtId="0" fontId="7" fillId="0" borderId="0" xfId="0" applyFont="1" applyProtection="1">
      <protection locked="0"/>
    </xf>
    <xf numFmtId="0" fontId="7" fillId="0" borderId="0" xfId="0" applyFont="1" applyAlignment="1" applyProtection="1">
      <alignment horizontal="left"/>
      <protection locked="0"/>
    </xf>
    <xf numFmtId="0" fontId="6" fillId="0" borderId="0" xfId="0" applyFont="1" applyAlignment="1" applyProtection="1">
      <alignment horizont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justify" vertical="justify" wrapText="1"/>
      <protection locked="0"/>
    </xf>
    <xf numFmtId="0" fontId="6" fillId="0" borderId="0" xfId="0" applyFont="1" applyAlignment="1" applyProtection="1">
      <alignment horizontal="justify" vertical="justify"/>
      <protection locked="0"/>
    </xf>
    <xf numFmtId="0" fontId="7" fillId="0" borderId="0" xfId="0" applyFont="1" applyAlignment="1" applyProtection="1">
      <alignment horizontal="justify" vertical="justify"/>
      <protection locked="0"/>
    </xf>
    <xf numFmtId="0" fontId="7" fillId="0" borderId="0" xfId="0" applyFont="1" applyAlignment="1" applyProtection="1">
      <alignment vertical="justify"/>
      <protection locked="0"/>
    </xf>
    <xf numFmtId="0" fontId="6" fillId="0" borderId="0" xfId="0" applyFont="1" applyAlignment="1" applyProtection="1">
      <alignment horizontal="left" vertical="justify"/>
      <protection locked="0"/>
    </xf>
    <xf numFmtId="0" fontId="7" fillId="0" borderId="13" xfId="0" applyFont="1" applyBorder="1" applyAlignment="1" applyProtection="1">
      <alignment horizontal="left" vertical="justify"/>
      <protection locked="0"/>
    </xf>
    <xf numFmtId="0" fontId="7" fillId="0" borderId="12" xfId="0" applyFont="1" applyBorder="1" applyAlignment="1" applyProtection="1">
      <alignment vertical="justify"/>
      <protection locked="0"/>
    </xf>
    <xf numFmtId="0" fontId="7" fillId="0" borderId="13" xfId="0" applyFont="1" applyBorder="1" applyAlignment="1" applyProtection="1">
      <alignment vertical="justify"/>
      <protection locked="0"/>
    </xf>
    <xf numFmtId="0" fontId="6" fillId="0" borderId="0" xfId="0" applyFont="1" applyAlignment="1" applyProtection="1">
      <alignment vertical="justify"/>
      <protection locked="0"/>
    </xf>
    <xf numFmtId="0" fontId="6" fillId="0" borderId="0" xfId="0" applyFont="1" applyAlignment="1" applyProtection="1">
      <alignment horizontal="center" vertical="justify"/>
      <protection locked="0"/>
    </xf>
    <xf numFmtId="0" fontId="6" fillId="9" borderId="6" xfId="0" applyFont="1" applyFill="1" applyBorder="1" applyAlignment="1" applyProtection="1">
      <alignment horizontal="left" vertical="center" wrapText="1"/>
      <protection locked="0"/>
    </xf>
    <xf numFmtId="0" fontId="7" fillId="0" borderId="0" xfId="0" applyFont="1" applyAlignment="1" applyProtection="1">
      <alignment horizontal="center" vertical="top"/>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7" fillId="0" borderId="6"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7" fillId="0" borderId="6" xfId="0" applyFont="1" applyBorder="1" applyAlignment="1" applyProtection="1">
      <alignment horizontal="center" vertical="center" wrapText="1"/>
      <protection locked="0"/>
    </xf>
    <xf numFmtId="0" fontId="6" fillId="0" borderId="0" xfId="0" applyFont="1" applyAlignment="1" applyProtection="1">
      <alignment horizontal="left" vertical="center"/>
      <protection locked="0"/>
    </xf>
    <xf numFmtId="0" fontId="6" fillId="9" borderId="6" xfId="0" applyFont="1" applyFill="1" applyBorder="1" applyAlignment="1" applyProtection="1">
      <alignment horizontal="left" vertical="center"/>
      <protection locked="0"/>
    </xf>
    <xf numFmtId="0" fontId="6" fillId="8" borderId="6" xfId="0" applyFont="1" applyFill="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protection locked="0"/>
    </xf>
    <xf numFmtId="0" fontId="6" fillId="0" borderId="6" xfId="0" applyFont="1" applyBorder="1" applyAlignment="1" applyProtection="1">
      <alignment vertical="center" wrapText="1"/>
      <protection locked="0"/>
    </xf>
    <xf numFmtId="0" fontId="6" fillId="8" borderId="6" xfId="0" applyFont="1" applyFill="1" applyBorder="1" applyAlignment="1" applyProtection="1">
      <alignment vertical="center" wrapText="1"/>
      <protection locked="0"/>
    </xf>
    <xf numFmtId="0" fontId="6" fillId="0" borderId="15" xfId="0" applyFont="1" applyBorder="1" applyAlignment="1" applyProtection="1">
      <alignment horizontal="justify" vertical="top"/>
      <protection locked="0"/>
    </xf>
    <xf numFmtId="0" fontId="6" fillId="0" borderId="16" xfId="0" applyFont="1" applyBorder="1" applyAlignment="1" applyProtection="1">
      <alignment horizontal="justify" vertical="top"/>
      <protection locked="0"/>
    </xf>
    <xf numFmtId="0" fontId="6" fillId="0" borderId="20" xfId="0" applyFont="1" applyBorder="1" applyAlignment="1" applyProtection="1">
      <alignment horizontal="justify" vertical="top"/>
      <protection locked="0"/>
    </xf>
    <xf numFmtId="164" fontId="6" fillId="5" borderId="6" xfId="0" applyNumberFormat="1" applyFont="1" applyFill="1" applyBorder="1" applyAlignment="1" applyProtection="1">
      <alignment horizontal="center" vertical="center"/>
      <protection hidden="1"/>
    </xf>
    <xf numFmtId="164" fontId="12" fillId="5" borderId="6" xfId="0" applyNumberFormat="1" applyFont="1" applyFill="1" applyBorder="1" applyAlignment="1" applyProtection="1">
      <alignment horizontal="center" vertical="center"/>
      <protection hidden="1"/>
    </xf>
    <xf numFmtId="0" fontId="6" fillId="0" borderId="16" xfId="0" applyFont="1" applyBorder="1" applyAlignment="1" applyProtection="1">
      <alignment horizontal="justify" vertical="top" wrapText="1"/>
      <protection locked="0"/>
    </xf>
    <xf numFmtId="0" fontId="10" fillId="8" borderId="6" xfId="0" applyFont="1" applyFill="1" applyBorder="1" applyAlignment="1" applyProtection="1">
      <alignment horizontal="justify" vertical="center" wrapText="1"/>
      <protection locked="0"/>
    </xf>
    <xf numFmtId="0" fontId="7" fillId="0" borderId="6" xfId="0" applyFont="1" applyBorder="1" applyAlignment="1" applyProtection="1">
      <alignment horizontal="justify"/>
      <protection locked="0"/>
    </xf>
    <xf numFmtId="0" fontId="7" fillId="0" borderId="6" xfId="0" applyFont="1" applyBorder="1" applyAlignment="1" applyProtection="1">
      <alignment horizontal="justify" vertical="center" wrapText="1"/>
      <protection locked="0"/>
    </xf>
    <xf numFmtId="0" fontId="7" fillId="8" borderId="6" xfId="0" applyFont="1" applyFill="1" applyBorder="1" applyAlignment="1">
      <alignment vertical="center" wrapText="1"/>
    </xf>
    <xf numFmtId="0" fontId="6" fillId="8" borderId="6" xfId="0" applyFont="1" applyFill="1" applyBorder="1" applyAlignment="1">
      <alignment horizontal="justify" vertical="center" wrapText="1"/>
    </xf>
    <xf numFmtId="0" fontId="6" fillId="0" borderId="6" xfId="0" applyFont="1" applyBorder="1" applyAlignment="1">
      <alignment horizontal="justify" vertical="center" wrapText="1"/>
    </xf>
    <xf numFmtId="0" fontId="6" fillId="0" borderId="6" xfId="0" applyFont="1" applyBorder="1" applyAlignment="1" applyProtection="1">
      <alignment horizontal="justify"/>
      <protection locked="0"/>
    </xf>
    <xf numFmtId="0" fontId="6" fillId="0" borderId="20"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164" fontId="6" fillId="0" borderId="47" xfId="0" applyNumberFormat="1" applyFont="1" applyBorder="1" applyAlignment="1" applyProtection="1">
      <alignment horizontal="center" vertical="center"/>
      <protection locked="0"/>
    </xf>
    <xf numFmtId="164" fontId="6" fillId="0" borderId="48" xfId="0" applyNumberFormat="1" applyFont="1" applyBorder="1" applyAlignment="1" applyProtection="1">
      <alignment horizontal="center" vertical="center"/>
      <protection locked="0"/>
    </xf>
    <xf numFmtId="164" fontId="6" fillId="0" borderId="49" xfId="0" applyNumberFormat="1" applyFont="1" applyBorder="1" applyAlignment="1" applyProtection="1">
      <alignment horizontal="center" vertical="center"/>
      <protection locked="0"/>
    </xf>
    <xf numFmtId="164" fontId="6" fillId="0" borderId="50" xfId="0" applyNumberFormat="1" applyFont="1" applyBorder="1" applyAlignment="1" applyProtection="1">
      <alignment horizontal="center"/>
      <protection locked="0"/>
    </xf>
    <xf numFmtId="164" fontId="12" fillId="0" borderId="1" xfId="0" applyNumberFormat="1" applyFont="1" applyBorder="1" applyAlignment="1" applyProtection="1">
      <alignment horizontal="center" vertical="center"/>
      <protection locked="0"/>
    </xf>
    <xf numFmtId="164" fontId="12" fillId="0" borderId="47" xfId="0" applyNumberFormat="1" applyFont="1" applyBorder="1" applyAlignment="1" applyProtection="1">
      <alignment horizontal="center" vertical="center" wrapText="1"/>
      <protection locked="0"/>
    </xf>
    <xf numFmtId="164" fontId="12" fillId="0" borderId="51" xfId="0" applyNumberFormat="1" applyFont="1" applyBorder="1" applyAlignment="1" applyProtection="1">
      <alignment horizontal="center" vertical="center" wrapText="1"/>
      <protection locked="0"/>
    </xf>
    <xf numFmtId="164" fontId="12" fillId="0" borderId="49" xfId="0" applyNumberFormat="1" applyFont="1" applyBorder="1" applyAlignment="1" applyProtection="1">
      <alignment horizontal="center" vertical="center" wrapText="1"/>
      <protection locked="0"/>
    </xf>
    <xf numFmtId="164" fontId="6" fillId="0" borderId="18" xfId="0" applyNumberFormat="1" applyFont="1" applyBorder="1" applyAlignment="1" applyProtection="1">
      <alignment horizontal="center" vertical="center"/>
      <protection locked="0"/>
    </xf>
    <xf numFmtId="0" fontId="7" fillId="0" borderId="19" xfId="0" applyFont="1" applyBorder="1" applyAlignment="1" applyProtection="1">
      <alignment horizontal="center" wrapText="1"/>
      <protection locked="0"/>
    </xf>
    <xf numFmtId="2" fontId="6" fillId="0" borderId="19" xfId="0" applyNumberFormat="1" applyFont="1" applyBorder="1" applyAlignment="1" applyProtection="1">
      <alignment horizontal="center" vertical="center"/>
      <protection hidden="1"/>
    </xf>
    <xf numFmtId="0" fontId="7" fillId="0" borderId="5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7" fillId="0" borderId="18" xfId="0" applyFont="1" applyBorder="1" applyAlignment="1" applyProtection="1">
      <alignment horizontal="center" vertical="center" wrapText="1"/>
      <protection locked="0"/>
    </xf>
    <xf numFmtId="0" fontId="7" fillId="0" borderId="1" xfId="0" applyFont="1" applyBorder="1" applyAlignment="1" applyProtection="1">
      <alignment horizontal="center" vertical="top" wrapText="1"/>
      <protection locked="0"/>
    </xf>
    <xf numFmtId="0" fontId="6" fillId="0" borderId="8"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0" borderId="24" xfId="0" applyFont="1" applyBorder="1" applyProtection="1">
      <protection locked="0"/>
    </xf>
    <xf numFmtId="0" fontId="6" fillId="0" borderId="58" xfId="0" applyFont="1" applyBorder="1" applyProtection="1">
      <protection locked="0"/>
    </xf>
    <xf numFmtId="0" fontId="6" fillId="0" borderId="59" xfId="0" applyFont="1" applyBorder="1" applyProtection="1">
      <protection locked="0"/>
    </xf>
    <xf numFmtId="0" fontId="6" fillId="0" borderId="60" xfId="0" applyFont="1" applyBorder="1" applyProtection="1">
      <protection locked="0"/>
    </xf>
    <xf numFmtId="0" fontId="6" fillId="0" borderId="3" xfId="0" applyFont="1" applyBorder="1" applyProtection="1">
      <protection locked="0"/>
    </xf>
    <xf numFmtId="0" fontId="7" fillId="0" borderId="15" xfId="0" applyFont="1" applyBorder="1" applyAlignment="1" applyProtection="1">
      <alignment horizontal="center" vertical="top"/>
      <protection locked="0"/>
    </xf>
    <xf numFmtId="0" fontId="7" fillId="0" borderId="16" xfId="0" applyFont="1" applyBorder="1" applyAlignment="1" applyProtection="1">
      <alignment horizontal="center" vertical="top"/>
      <protection locked="0"/>
    </xf>
    <xf numFmtId="0" fontId="7" fillId="0" borderId="20" xfId="0" applyFont="1" applyBorder="1" applyAlignment="1" applyProtection="1">
      <alignment horizontal="center" vertical="top"/>
      <protection locked="0"/>
    </xf>
    <xf numFmtId="0" fontId="6" fillId="8" borderId="6" xfId="0" applyFont="1" applyFill="1" applyBorder="1" applyAlignment="1">
      <alignment horizontal="justify" vertical="center" wrapText="1"/>
    </xf>
    <xf numFmtId="0" fontId="6" fillId="0" borderId="6" xfId="0" applyFont="1" applyBorder="1" applyAlignment="1" applyProtection="1">
      <alignment horizontal="justify"/>
      <protection locked="0"/>
    </xf>
    <xf numFmtId="0" fontId="6" fillId="0" borderId="6" xfId="0" applyFont="1" applyBorder="1" applyAlignment="1" applyProtection="1">
      <alignment horizontal="center" vertical="center" wrapText="1"/>
      <protection locked="0"/>
    </xf>
    <xf numFmtId="0" fontId="6" fillId="0" borderId="15" xfId="0" applyFont="1" applyBorder="1" applyAlignment="1" applyProtection="1">
      <alignment horizontal="justify" vertical="center"/>
      <protection locked="0"/>
    </xf>
    <xf numFmtId="0" fontId="6" fillId="0" borderId="16" xfId="0" applyFont="1" applyBorder="1" applyAlignment="1" applyProtection="1">
      <alignment horizontal="justify" vertical="center"/>
      <protection locked="0"/>
    </xf>
    <xf numFmtId="0" fontId="6" fillId="0" borderId="20" xfId="0" applyFont="1" applyBorder="1" applyAlignment="1" applyProtection="1">
      <alignment horizontal="justify" vertical="center"/>
      <protection locked="0"/>
    </xf>
    <xf numFmtId="0" fontId="6" fillId="0" borderId="6" xfId="0" applyFont="1" applyBorder="1" applyAlignment="1" applyProtection="1">
      <alignment horizontal="justify" vertical="center" wrapText="1"/>
      <protection locked="0"/>
    </xf>
    <xf numFmtId="0" fontId="7" fillId="0" borderId="6" xfId="0" applyFont="1" applyBorder="1" applyAlignment="1" applyProtection="1">
      <alignment horizontal="center" vertical="top"/>
      <protection locked="0"/>
    </xf>
    <xf numFmtId="0" fontId="7" fillId="0" borderId="15" xfId="0" applyFont="1" applyBorder="1" applyAlignment="1" applyProtection="1">
      <alignment horizontal="justify"/>
      <protection locked="0"/>
    </xf>
    <xf numFmtId="0" fontId="7" fillId="0" borderId="16" xfId="0" applyFont="1" applyBorder="1" applyAlignment="1" applyProtection="1">
      <alignment horizontal="justify"/>
      <protection locked="0"/>
    </xf>
    <xf numFmtId="0" fontId="7" fillId="0" borderId="20" xfId="0" applyFont="1" applyBorder="1" applyAlignment="1" applyProtection="1">
      <alignment horizontal="justify"/>
      <protection locked="0"/>
    </xf>
    <xf numFmtId="0" fontId="7" fillId="8" borderId="6" xfId="0" applyFont="1" applyFill="1" applyBorder="1" applyAlignment="1" applyProtection="1">
      <alignment horizontal="center" vertical="center" wrapText="1"/>
      <protection locked="0"/>
    </xf>
    <xf numFmtId="0" fontId="7" fillId="0" borderId="15" xfId="0" applyFont="1" applyBorder="1" applyAlignment="1" applyProtection="1">
      <alignment horizontal="center" vertical="top"/>
      <protection locked="0"/>
    </xf>
    <xf numFmtId="0" fontId="7" fillId="0" borderId="16" xfId="0" applyFont="1" applyBorder="1" applyAlignment="1" applyProtection="1">
      <alignment horizontal="center" vertical="top"/>
      <protection locked="0"/>
    </xf>
    <xf numFmtId="0" fontId="7" fillId="0" borderId="20" xfId="0" applyFont="1" applyBorder="1" applyAlignment="1" applyProtection="1">
      <alignment horizontal="center" vertical="top"/>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7" fillId="8" borderId="6" xfId="0" applyFont="1" applyFill="1" applyBorder="1" applyAlignment="1" applyProtection="1">
      <alignment horizontal="justify" vertical="center" wrapText="1"/>
      <protection locked="0"/>
    </xf>
    <xf numFmtId="0" fontId="7" fillId="0" borderId="6" xfId="0" applyFont="1" applyBorder="1" applyAlignment="1" applyProtection="1">
      <alignment horizontal="justify"/>
      <protection locked="0"/>
    </xf>
    <xf numFmtId="0" fontId="6" fillId="8" borderId="6" xfId="0" applyFont="1" applyFill="1" applyBorder="1" applyAlignment="1">
      <alignment vertical="center" wrapText="1"/>
    </xf>
    <xf numFmtId="0" fontId="7" fillId="0" borderId="6" xfId="0" applyFont="1" applyBorder="1" applyAlignment="1">
      <alignment vertical="center" wrapText="1"/>
    </xf>
    <xf numFmtId="0" fontId="7" fillId="0" borderId="6" xfId="0" applyFont="1" applyBorder="1" applyAlignment="1" applyProtection="1">
      <alignment horizontal="justify" vertical="center"/>
      <protection locked="0"/>
    </xf>
    <xf numFmtId="0" fontId="7" fillId="0" borderId="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40" xfId="0" applyFont="1" applyBorder="1" applyAlignment="1" applyProtection="1">
      <alignment horizontal="justify" vertical="center" wrapText="1"/>
      <protection locked="0"/>
    </xf>
    <xf numFmtId="0" fontId="6" fillId="0" borderId="34" xfId="0" applyFont="1" applyBorder="1" applyAlignment="1" applyProtection="1">
      <alignment horizontal="justify" vertical="center" wrapText="1"/>
      <protection locked="0"/>
    </xf>
    <xf numFmtId="0" fontId="6" fillId="0" borderId="10" xfId="0" applyFont="1" applyBorder="1" applyAlignment="1" applyProtection="1">
      <alignment horizontal="justify" vertical="center" wrapText="1"/>
      <protection locked="0"/>
    </xf>
    <xf numFmtId="0" fontId="6" fillId="0" borderId="28" xfId="0" applyFont="1" applyBorder="1" applyAlignment="1" applyProtection="1">
      <alignment horizontal="justify" vertical="center" wrapText="1"/>
      <protection locked="0"/>
    </xf>
    <xf numFmtId="0" fontId="6" fillId="0" borderId="29" xfId="0" applyFont="1" applyBorder="1" applyAlignment="1" applyProtection="1">
      <alignment horizontal="justify" vertical="center" wrapText="1"/>
      <protection locked="0"/>
    </xf>
    <xf numFmtId="0" fontId="6" fillId="0" borderId="45" xfId="0" applyFont="1" applyBorder="1" applyAlignment="1" applyProtection="1">
      <alignment horizontal="justify" vertical="center" wrapText="1"/>
      <protection locked="0"/>
    </xf>
    <xf numFmtId="0" fontId="6" fillId="0" borderId="30" xfId="0" applyFont="1" applyBorder="1" applyAlignment="1" applyProtection="1">
      <alignment horizontal="justify" vertical="center" wrapText="1"/>
      <protection locked="0"/>
    </xf>
    <xf numFmtId="0" fontId="6" fillId="0" borderId="15" xfId="0" applyFont="1" applyBorder="1" applyAlignment="1" applyProtection="1">
      <alignment horizontal="justify" vertical="center" wrapText="1"/>
      <protection locked="0"/>
    </xf>
    <xf numFmtId="0" fontId="6" fillId="0" borderId="31" xfId="0" applyFont="1" applyBorder="1" applyAlignment="1" applyProtection="1">
      <alignment horizontal="justify" vertical="center" wrapText="1"/>
      <protection locked="0"/>
    </xf>
    <xf numFmtId="0" fontId="6" fillId="0" borderId="32" xfId="0" applyFont="1" applyBorder="1" applyAlignment="1" applyProtection="1">
      <alignment horizontal="justify" vertical="center" wrapText="1"/>
      <protection locked="0"/>
    </xf>
    <xf numFmtId="0" fontId="6" fillId="0" borderId="46" xfId="0" applyFont="1" applyBorder="1" applyAlignment="1" applyProtection="1">
      <alignment horizontal="justify" vertical="center" wrapText="1"/>
      <protection locked="0"/>
    </xf>
    <xf numFmtId="0" fontId="6" fillId="0" borderId="41" xfId="0" applyFont="1" applyBorder="1" applyAlignment="1" applyProtection="1">
      <alignment horizontal="justify" vertical="center" wrapText="1"/>
      <protection locked="0"/>
    </xf>
    <xf numFmtId="0" fontId="6" fillId="0" borderId="16" xfId="0" applyFont="1" applyBorder="1" applyAlignment="1" applyProtection="1">
      <alignment horizontal="justify" vertical="center" wrapText="1"/>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7" xfId="0" applyFont="1" applyBorder="1" applyAlignment="1" applyProtection="1">
      <alignment horizontal="center" vertical="top"/>
      <protection locked="0"/>
    </xf>
    <xf numFmtId="0" fontId="7" fillId="0" borderId="18" xfId="0" applyFont="1" applyBorder="1" applyAlignment="1" applyProtection="1">
      <alignment horizontal="center" vertical="top"/>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164" fontId="6" fillId="0" borderId="18" xfId="0" applyNumberFormat="1" applyFont="1" applyBorder="1" applyAlignment="1" applyProtection="1">
      <alignment horizontal="center" vertical="center"/>
      <protection locked="0"/>
    </xf>
    <xf numFmtId="164" fontId="6" fillId="0" borderId="0" xfId="0" applyNumberFormat="1" applyFont="1" applyAlignment="1" applyProtection="1">
      <alignment horizontal="center" vertical="center"/>
      <protection locked="0"/>
    </xf>
    <xf numFmtId="164" fontId="6" fillId="0" borderId="5" xfId="0" applyNumberFormat="1" applyFont="1" applyBorder="1" applyAlignment="1" applyProtection="1">
      <alignment horizontal="center" vertical="center"/>
      <protection locked="0"/>
    </xf>
    <xf numFmtId="0" fontId="7" fillId="3" borderId="6" xfId="0" applyFont="1" applyFill="1" applyBorder="1" applyAlignment="1" applyProtection="1">
      <alignment horizontal="left"/>
      <protection locked="0"/>
    </xf>
    <xf numFmtId="0" fontId="6" fillId="0" borderId="15" xfId="0" applyFont="1" applyBorder="1" applyAlignment="1" applyProtection="1">
      <alignment horizontal="justify" vertical="top" wrapText="1"/>
      <protection locked="0"/>
    </xf>
    <xf numFmtId="0" fontId="6" fillId="0" borderId="16" xfId="0" applyFont="1" applyBorder="1" applyAlignment="1" applyProtection="1">
      <alignment horizontal="justify" vertical="top" wrapText="1"/>
      <protection locked="0"/>
    </xf>
    <xf numFmtId="0" fontId="6" fillId="0" borderId="20" xfId="0" applyFont="1" applyBorder="1" applyAlignment="1" applyProtection="1">
      <alignment horizontal="justify" vertical="top" wrapText="1"/>
      <protection locked="0"/>
    </xf>
    <xf numFmtId="0" fontId="6" fillId="0" borderId="20" xfId="0" applyFont="1" applyBorder="1" applyAlignment="1" applyProtection="1">
      <alignment horizontal="justify" vertical="center" wrapText="1"/>
      <protection locked="0"/>
    </xf>
    <xf numFmtId="0" fontId="7" fillId="0" borderId="15" xfId="0" applyFont="1" applyBorder="1" applyAlignment="1" applyProtection="1">
      <alignment horizontal="justify" vertical="justify"/>
      <protection locked="0"/>
    </xf>
    <xf numFmtId="0" fontId="7" fillId="0" borderId="16" xfId="0" applyFont="1" applyBorder="1" applyAlignment="1" applyProtection="1">
      <alignment horizontal="justify" vertical="justify"/>
      <protection locked="0"/>
    </xf>
    <xf numFmtId="0" fontId="7" fillId="0" borderId="20" xfId="0" applyFont="1" applyBorder="1" applyAlignment="1" applyProtection="1">
      <alignment horizontal="justify" vertical="justify"/>
      <protection locked="0"/>
    </xf>
    <xf numFmtId="0" fontId="7" fillId="0" borderId="15" xfId="0" applyFont="1" applyBorder="1" applyAlignment="1" applyProtection="1">
      <alignment horizontal="justify" vertical="center"/>
      <protection locked="0"/>
    </xf>
    <xf numFmtId="0" fontId="7" fillId="0" borderId="16" xfId="0" applyFont="1" applyBorder="1" applyAlignment="1" applyProtection="1">
      <alignment horizontal="justify" vertical="center"/>
      <protection locked="0"/>
    </xf>
    <xf numFmtId="0" fontId="7" fillId="0" borderId="20" xfId="0" applyFont="1" applyBorder="1" applyAlignment="1" applyProtection="1">
      <alignment horizontal="justify"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3" borderId="6" xfId="0" applyFont="1" applyFill="1" applyBorder="1" applyAlignment="1" applyProtection="1">
      <alignment horizontal="left" vertical="center"/>
      <protection locked="0"/>
    </xf>
    <xf numFmtId="0" fontId="7" fillId="3" borderId="17" xfId="0" applyFont="1" applyFill="1" applyBorder="1" applyAlignment="1" applyProtection="1">
      <alignment horizontal="left"/>
      <protection locked="0"/>
    </xf>
    <xf numFmtId="0" fontId="7" fillId="3" borderId="18" xfId="0" applyFont="1" applyFill="1" applyBorder="1" applyAlignment="1" applyProtection="1">
      <alignment horizontal="left"/>
      <protection locked="0"/>
    </xf>
    <xf numFmtId="0" fontId="7" fillId="3" borderId="19" xfId="0" applyFont="1" applyFill="1" applyBorder="1" applyAlignment="1" applyProtection="1">
      <alignment horizontal="left"/>
      <protection locked="0"/>
    </xf>
    <xf numFmtId="0" fontId="6" fillId="0" borderId="6" xfId="0" applyFont="1" applyBorder="1" applyAlignment="1" applyProtection="1">
      <alignment horizontal="justify" vertical="top"/>
      <protection locked="0"/>
    </xf>
    <xf numFmtId="0" fontId="6" fillId="0" borderId="47"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6" fillId="8" borderId="15" xfId="0" applyFont="1" applyFill="1" applyBorder="1" applyAlignment="1" applyProtection="1">
      <alignment horizontal="center" vertical="center" wrapText="1"/>
      <protection locked="0"/>
    </xf>
    <xf numFmtId="0" fontId="6" fillId="8" borderId="16" xfId="0" applyFont="1" applyFill="1" applyBorder="1" applyAlignment="1" applyProtection="1">
      <alignment horizontal="center" vertical="center" wrapText="1"/>
      <protection locked="0"/>
    </xf>
    <xf numFmtId="0" fontId="6" fillId="8" borderId="2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6" fillId="9" borderId="15" xfId="0" applyFont="1" applyFill="1" applyBorder="1" applyAlignment="1" applyProtection="1">
      <alignment horizontal="left" vertical="center"/>
      <protection locked="0"/>
    </xf>
    <xf numFmtId="0" fontId="6" fillId="9" borderId="16" xfId="0" applyFont="1" applyFill="1" applyBorder="1" applyAlignment="1" applyProtection="1">
      <alignment horizontal="left" vertical="center"/>
      <protection locked="0"/>
    </xf>
    <xf numFmtId="0" fontId="6" fillId="9" borderId="20" xfId="0" applyFont="1" applyFill="1" applyBorder="1" applyAlignment="1" applyProtection="1">
      <alignment horizontal="left" vertical="center"/>
      <protection locked="0"/>
    </xf>
    <xf numFmtId="0" fontId="6" fillId="8" borderId="15" xfId="0" applyFont="1" applyFill="1" applyBorder="1" applyAlignment="1" applyProtection="1">
      <alignment horizontal="justify" vertical="center" wrapText="1"/>
      <protection locked="0"/>
    </xf>
    <xf numFmtId="0" fontId="6" fillId="8" borderId="16" xfId="0" applyFont="1" applyFill="1" applyBorder="1" applyAlignment="1" applyProtection="1">
      <alignment horizontal="justify" vertical="center" wrapText="1"/>
      <protection locked="0"/>
    </xf>
    <xf numFmtId="0" fontId="6" fillId="8" borderId="20" xfId="0" applyFont="1" applyFill="1" applyBorder="1" applyAlignment="1" applyProtection="1">
      <alignment horizontal="justify" vertical="center" wrapText="1"/>
      <protection locked="0"/>
    </xf>
    <xf numFmtId="0" fontId="6" fillId="8" borderId="15" xfId="0" applyFont="1" applyFill="1" applyBorder="1" applyAlignment="1" applyProtection="1">
      <alignment horizontal="left" vertical="center" wrapText="1"/>
      <protection locked="0"/>
    </xf>
    <xf numFmtId="0" fontId="6" fillId="8" borderId="16" xfId="0" applyFont="1" applyFill="1" applyBorder="1" applyAlignment="1" applyProtection="1">
      <alignment horizontal="left" vertical="center" wrapText="1"/>
      <protection locked="0"/>
    </xf>
    <xf numFmtId="0" fontId="6" fillId="8" borderId="20" xfId="0" applyFont="1" applyFill="1" applyBorder="1" applyAlignment="1" applyProtection="1">
      <alignment horizontal="left" vertical="center" wrapText="1"/>
      <protection locked="0"/>
    </xf>
    <xf numFmtId="0" fontId="6" fillId="8" borderId="7" xfId="0" applyFont="1" applyFill="1" applyBorder="1" applyAlignment="1" applyProtection="1">
      <alignment horizontal="justify" vertical="center" wrapText="1"/>
      <protection locked="0"/>
    </xf>
    <xf numFmtId="0" fontId="6" fillId="8" borderId="9" xfId="0" applyFont="1" applyFill="1" applyBorder="1" applyAlignment="1" applyProtection="1">
      <alignment horizontal="justify" vertical="center" wrapText="1"/>
      <protection locked="0"/>
    </xf>
    <xf numFmtId="0" fontId="6" fillId="8" borderId="10" xfId="0" applyFont="1" applyFill="1" applyBorder="1" applyAlignment="1" applyProtection="1">
      <alignment horizontal="justify" vertical="center" wrapText="1"/>
      <protection locked="0"/>
    </xf>
    <xf numFmtId="0" fontId="6" fillId="8" borderId="11" xfId="0" applyFont="1" applyFill="1" applyBorder="1" applyAlignment="1" applyProtection="1">
      <alignment horizontal="justify" vertical="center" wrapText="1"/>
      <protection locked="0"/>
    </xf>
    <xf numFmtId="0" fontId="6" fillId="8" borderId="12" xfId="0" applyFont="1" applyFill="1" applyBorder="1" applyAlignment="1" applyProtection="1">
      <alignment horizontal="justify" vertical="center" wrapText="1"/>
      <protection locked="0"/>
    </xf>
    <xf numFmtId="0" fontId="6" fillId="8" borderId="14" xfId="0" applyFont="1" applyFill="1" applyBorder="1" applyAlignment="1" applyProtection="1">
      <alignment horizontal="justify" vertical="center" wrapText="1"/>
      <protection locked="0"/>
    </xf>
    <xf numFmtId="0" fontId="6" fillId="9" borderId="6" xfId="0" applyFont="1" applyFill="1" applyBorder="1" applyAlignment="1" applyProtection="1">
      <alignment horizontal="left" vertical="center"/>
      <protection locked="0"/>
    </xf>
    <xf numFmtId="0" fontId="6" fillId="9" borderId="15" xfId="0" applyFont="1" applyFill="1" applyBorder="1" applyAlignment="1" applyProtection="1">
      <alignment horizontal="center" vertical="center" wrapText="1"/>
      <protection locked="0"/>
    </xf>
    <xf numFmtId="0" fontId="6" fillId="9" borderId="20" xfId="0" applyFont="1" applyFill="1" applyBorder="1" applyAlignment="1" applyProtection="1">
      <alignment horizontal="center" vertical="center" wrapText="1"/>
      <protection locked="0"/>
    </xf>
    <xf numFmtId="0" fontId="1" fillId="0" borderId="15" xfId="0" applyFont="1" applyBorder="1" applyAlignment="1" applyProtection="1">
      <alignment horizontal="center"/>
      <protection locked="0"/>
    </xf>
    <xf numFmtId="0" fontId="1" fillId="0" borderId="20" xfId="0" applyFont="1" applyBorder="1" applyAlignment="1" applyProtection="1">
      <alignment horizontal="center"/>
      <protection locked="0"/>
    </xf>
    <xf numFmtId="0" fontId="1" fillId="9" borderId="7" xfId="0" applyFont="1" applyFill="1" applyBorder="1" applyAlignment="1" applyProtection="1">
      <alignment horizontal="justify" vertical="center"/>
      <protection locked="0"/>
    </xf>
    <xf numFmtId="0" fontId="1" fillId="9" borderId="8" xfId="0" applyFont="1" applyFill="1" applyBorder="1" applyAlignment="1" applyProtection="1">
      <alignment horizontal="justify" vertical="center"/>
      <protection locked="0"/>
    </xf>
    <xf numFmtId="0" fontId="1" fillId="9" borderId="9" xfId="0" applyFont="1" applyFill="1" applyBorder="1" applyAlignment="1" applyProtection="1">
      <alignment horizontal="justify" vertical="center"/>
      <protection locked="0"/>
    </xf>
    <xf numFmtId="0" fontId="6" fillId="8" borderId="6" xfId="0" applyFont="1" applyFill="1" applyBorder="1" applyAlignment="1" applyProtection="1">
      <alignment vertical="center" wrapText="1"/>
      <protection locked="0"/>
    </xf>
    <xf numFmtId="0" fontId="6" fillId="9" borderId="28" xfId="0" applyFont="1" applyFill="1" applyBorder="1" applyAlignment="1" applyProtection="1">
      <alignment horizontal="left" vertical="center" wrapText="1"/>
      <protection locked="0"/>
    </xf>
    <xf numFmtId="0" fontId="6" fillId="9" borderId="45" xfId="0" applyFont="1" applyFill="1" applyBorder="1" applyAlignment="1" applyProtection="1">
      <alignment horizontal="left" vertical="center" wrapText="1"/>
      <protection locked="0"/>
    </xf>
    <xf numFmtId="0" fontId="6" fillId="9" borderId="30" xfId="0" applyFont="1" applyFill="1" applyBorder="1" applyAlignment="1" applyProtection="1">
      <alignment horizontal="left" vertical="center" wrapText="1"/>
      <protection locked="0"/>
    </xf>
    <xf numFmtId="0" fontId="6" fillId="9" borderId="15" xfId="0" applyFont="1" applyFill="1" applyBorder="1" applyAlignment="1" applyProtection="1">
      <alignment horizontal="left" vertical="center" wrapText="1"/>
      <protection locked="0"/>
    </xf>
    <xf numFmtId="0" fontId="6" fillId="9" borderId="31" xfId="0" applyFont="1" applyFill="1" applyBorder="1" applyAlignment="1" applyProtection="1">
      <alignment horizontal="left" vertical="center" wrapText="1"/>
      <protection locked="0"/>
    </xf>
    <xf numFmtId="0" fontId="6" fillId="9" borderId="46" xfId="0" applyFont="1" applyFill="1" applyBorder="1" applyAlignment="1" applyProtection="1">
      <alignment horizontal="left" vertical="center" wrapText="1"/>
      <protection locked="0"/>
    </xf>
    <xf numFmtId="0" fontId="6" fillId="9" borderId="37" xfId="0" applyFont="1" applyFill="1" applyBorder="1" applyAlignment="1" applyProtection="1">
      <alignment horizontal="left" vertical="center" wrapText="1"/>
      <protection locked="0"/>
    </xf>
    <xf numFmtId="0" fontId="6" fillId="9" borderId="36" xfId="0" applyFont="1" applyFill="1" applyBorder="1" applyAlignment="1" applyProtection="1">
      <alignment horizontal="left" vertical="center" wrapText="1"/>
      <protection locked="0"/>
    </xf>
    <xf numFmtId="0" fontId="6" fillId="8" borderId="6" xfId="0" applyFont="1" applyFill="1" applyBorder="1" applyAlignment="1" applyProtection="1">
      <alignment horizontal="left" vertical="center" wrapText="1"/>
      <protection locked="0"/>
    </xf>
    <xf numFmtId="0" fontId="6" fillId="9" borderId="17" xfId="0" applyFont="1" applyFill="1" applyBorder="1" applyAlignment="1" applyProtection="1">
      <alignment horizontal="left" vertical="center" wrapText="1"/>
      <protection locked="0"/>
    </xf>
    <xf numFmtId="0" fontId="6" fillId="9" borderId="18" xfId="0" applyFont="1" applyFill="1" applyBorder="1" applyAlignment="1" applyProtection="1">
      <alignment horizontal="left" vertical="center" wrapText="1"/>
      <protection locked="0"/>
    </xf>
    <xf numFmtId="0" fontId="6" fillId="9" borderId="19" xfId="0" applyFont="1" applyFill="1" applyBorder="1" applyAlignment="1" applyProtection="1">
      <alignment horizontal="left" vertical="center" wrapText="1"/>
      <protection locked="0"/>
    </xf>
    <xf numFmtId="0" fontId="6" fillId="9" borderId="61" xfId="0" applyFont="1" applyFill="1" applyBorder="1" applyAlignment="1" applyProtection="1">
      <alignment horizontal="left" vertical="center" wrapText="1"/>
      <protection locked="0"/>
    </xf>
    <xf numFmtId="0" fontId="6" fillId="9" borderId="5" xfId="0" applyFont="1" applyFill="1" applyBorder="1" applyAlignment="1" applyProtection="1">
      <alignment horizontal="left" vertical="center" wrapText="1"/>
      <protection locked="0"/>
    </xf>
    <xf numFmtId="0" fontId="6" fillId="9" borderId="44" xfId="0" applyFont="1" applyFill="1" applyBorder="1" applyAlignment="1" applyProtection="1">
      <alignment horizontal="left" vertical="center" wrapText="1"/>
      <protection locked="0"/>
    </xf>
    <xf numFmtId="0" fontId="6" fillId="0" borderId="19" xfId="0" applyFont="1" applyBorder="1" applyAlignment="1" applyProtection="1">
      <alignment horizontal="center"/>
      <protection locked="0"/>
    </xf>
    <xf numFmtId="0" fontId="6" fillId="0" borderId="44" xfId="0" applyFont="1" applyBorder="1" applyAlignment="1" applyProtection="1">
      <alignment horizontal="center"/>
      <protection locked="0"/>
    </xf>
    <xf numFmtId="0" fontId="6" fillId="9" borderId="6" xfId="0" applyFont="1" applyFill="1" applyBorder="1" applyAlignment="1" applyProtection="1">
      <alignment horizontal="center" vertical="center" wrapText="1"/>
      <protection locked="0"/>
    </xf>
    <xf numFmtId="0" fontId="12" fillId="8" borderId="15" xfId="0" applyFont="1" applyFill="1" applyBorder="1" applyAlignment="1" applyProtection="1">
      <alignment horizontal="justify" vertical="center" wrapText="1"/>
      <protection locked="0"/>
    </xf>
    <xf numFmtId="0" fontId="12" fillId="8" borderId="16" xfId="0" applyFont="1" applyFill="1" applyBorder="1" applyAlignment="1" applyProtection="1">
      <alignment horizontal="justify" vertical="center" wrapText="1"/>
      <protection locked="0"/>
    </xf>
    <xf numFmtId="0" fontId="12" fillId="8" borderId="20" xfId="0" applyFont="1" applyFill="1" applyBorder="1" applyAlignment="1" applyProtection="1">
      <alignment horizontal="justify" vertical="center" wrapText="1"/>
      <protection locked="0"/>
    </xf>
    <xf numFmtId="0" fontId="1" fillId="0" borderId="16" xfId="0" applyFont="1" applyBorder="1" applyAlignment="1" applyProtection="1">
      <alignment horizontal="center"/>
      <protection locked="0"/>
    </xf>
    <xf numFmtId="0" fontId="6" fillId="0" borderId="15"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5" fillId="2" borderId="6" xfId="0" applyFont="1" applyFill="1" applyBorder="1" applyAlignment="1" applyProtection="1">
      <alignment horizontal="center" vertical="top"/>
      <protection locked="0"/>
    </xf>
    <xf numFmtId="0" fontId="6" fillId="8" borderId="6" xfId="0" applyFont="1" applyFill="1" applyBorder="1" applyAlignment="1" applyProtection="1">
      <alignment horizontal="center" vertical="center" wrapText="1"/>
      <protection locked="0"/>
    </xf>
    <xf numFmtId="0" fontId="6" fillId="9" borderId="6" xfId="0" applyFont="1" applyFill="1" applyBorder="1" applyAlignment="1" applyProtection="1">
      <alignment horizontal="left" vertical="center" wrapText="1"/>
      <protection locked="0"/>
    </xf>
    <xf numFmtId="0" fontId="6" fillId="9" borderId="27" xfId="0" applyFont="1" applyFill="1" applyBorder="1" applyAlignment="1" applyProtection="1">
      <alignment horizontal="left" vertical="center" wrapText="1"/>
      <protection locked="0"/>
    </xf>
    <xf numFmtId="0" fontId="6" fillId="8" borderId="6" xfId="0" applyFont="1" applyFill="1" applyBorder="1" applyAlignment="1" applyProtection="1">
      <alignment horizontal="justify" vertical="center" wrapText="1"/>
      <protection locked="0"/>
    </xf>
    <xf numFmtId="0" fontId="1" fillId="0" borderId="6" xfId="0" applyFont="1" applyBorder="1" applyProtection="1">
      <protection locked="0"/>
    </xf>
    <xf numFmtId="0" fontId="6" fillId="0" borderId="6" xfId="0" applyFont="1" applyBorder="1" applyAlignment="1" applyProtection="1">
      <alignment vertical="center" wrapText="1"/>
      <protection locked="0"/>
    </xf>
    <xf numFmtId="0" fontId="1" fillId="0" borderId="6"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12" fillId="0" borderId="15" xfId="0" applyFont="1" applyBorder="1" applyAlignment="1" applyProtection="1">
      <alignment horizontal="justify" vertical="top" wrapText="1"/>
      <protection locked="0"/>
    </xf>
    <xf numFmtId="0" fontId="12" fillId="0" borderId="16" xfId="0" applyFont="1" applyBorder="1" applyAlignment="1" applyProtection="1">
      <alignment horizontal="justify" vertical="top" wrapText="1"/>
      <protection locked="0"/>
    </xf>
    <xf numFmtId="0" fontId="12" fillId="0" borderId="20" xfId="0" applyFont="1" applyBorder="1" applyAlignment="1" applyProtection="1">
      <alignment horizontal="justify" vertical="top" wrapText="1"/>
      <protection locked="0"/>
    </xf>
    <xf numFmtId="0" fontId="6" fillId="0" borderId="6" xfId="0" applyFont="1" applyBorder="1" applyAlignment="1" applyProtection="1">
      <alignment horizontal="center"/>
      <protection locked="0"/>
    </xf>
    <xf numFmtId="0" fontId="6" fillId="9" borderId="57" xfId="0" applyFont="1" applyFill="1" applyBorder="1" applyAlignment="1" applyProtection="1">
      <alignment horizontal="left" vertical="center" wrapText="1"/>
      <protection locked="0"/>
    </xf>
    <xf numFmtId="0" fontId="6" fillId="9" borderId="21" xfId="0" applyFont="1" applyFill="1" applyBorder="1" applyAlignment="1" applyProtection="1">
      <alignment horizontal="left" vertical="center" wrapText="1"/>
      <protection locked="0"/>
    </xf>
    <xf numFmtId="0" fontId="6" fillId="9" borderId="55" xfId="0" applyFont="1" applyFill="1" applyBorder="1" applyAlignment="1" applyProtection="1">
      <alignment horizontal="left" vertical="center" wrapText="1"/>
      <protection locked="0"/>
    </xf>
    <xf numFmtId="0" fontId="6" fillId="9" borderId="29" xfId="0" applyFont="1" applyFill="1" applyBorder="1" applyAlignment="1" applyProtection="1">
      <alignment horizontal="left" vertical="center" wrapText="1"/>
      <protection locked="0"/>
    </xf>
    <xf numFmtId="0" fontId="6" fillId="9" borderId="25" xfId="0" applyFont="1" applyFill="1" applyBorder="1" applyAlignment="1" applyProtection="1">
      <alignment horizontal="left" vertical="center" wrapText="1"/>
      <protection locked="0"/>
    </xf>
    <xf numFmtId="0" fontId="6" fillId="9" borderId="32" xfId="0" applyFont="1" applyFill="1" applyBorder="1" applyAlignment="1" applyProtection="1">
      <alignment horizontal="left" vertical="center" wrapText="1"/>
      <protection locked="0"/>
    </xf>
    <xf numFmtId="0" fontId="6" fillId="9" borderId="26" xfId="0" applyFont="1" applyFill="1" applyBorder="1" applyAlignment="1" applyProtection="1">
      <alignment horizontal="left" vertical="center" wrapText="1"/>
      <protection locked="0"/>
    </xf>
    <xf numFmtId="0" fontId="6" fillId="9" borderId="33" xfId="0" applyFont="1" applyFill="1" applyBorder="1" applyAlignment="1" applyProtection="1">
      <alignment horizontal="left" vertical="center" wrapText="1"/>
      <protection locked="0"/>
    </xf>
    <xf numFmtId="0" fontId="6" fillId="9" borderId="38" xfId="0" applyFont="1" applyFill="1" applyBorder="1" applyAlignment="1" applyProtection="1">
      <alignment horizontal="left" vertical="center" wrapText="1"/>
      <protection locked="0"/>
    </xf>
    <xf numFmtId="0" fontId="6" fillId="9" borderId="56" xfId="0" applyFont="1" applyFill="1" applyBorder="1" applyAlignment="1" applyProtection="1">
      <alignment horizontal="left" vertical="center" wrapText="1"/>
      <protection locked="0"/>
    </xf>
    <xf numFmtId="0" fontId="6" fillId="9" borderId="12" xfId="0" applyFont="1" applyFill="1" applyBorder="1" applyAlignment="1" applyProtection="1">
      <alignment horizontal="left" vertical="center" wrapText="1"/>
      <protection locked="0"/>
    </xf>
    <xf numFmtId="0" fontId="8" fillId="0" borderId="0" xfId="0" applyFont="1" applyAlignment="1" applyProtection="1">
      <alignment horizontal="justify" vertical="center"/>
      <protection locked="0"/>
    </xf>
    <xf numFmtId="0" fontId="6" fillId="0" borderId="15" xfId="0" applyFont="1" applyBorder="1" applyAlignment="1" applyProtection="1">
      <alignment horizontal="justify" vertical="justify" wrapText="1"/>
      <protection locked="0"/>
    </xf>
    <xf numFmtId="0" fontId="6" fillId="0" borderId="16" xfId="0" applyFont="1" applyBorder="1" applyAlignment="1" applyProtection="1">
      <alignment horizontal="justify" vertical="justify"/>
      <protection locked="0"/>
    </xf>
    <xf numFmtId="0" fontId="6" fillId="0" borderId="20" xfId="0" applyFont="1" applyBorder="1" applyAlignment="1" applyProtection="1">
      <alignment horizontal="justify" vertical="justify"/>
      <protection locked="0"/>
    </xf>
    <xf numFmtId="0" fontId="7" fillId="9" borderId="54" xfId="0" applyFont="1" applyFill="1" applyBorder="1" applyAlignment="1" applyProtection="1">
      <alignment horizontal="center" vertical="center" wrapText="1"/>
      <protection locked="0"/>
    </xf>
    <xf numFmtId="0" fontId="7" fillId="9" borderId="35" xfId="0" applyFont="1" applyFill="1" applyBorder="1" applyAlignment="1" applyProtection="1">
      <alignment horizontal="center" vertical="center" wrapText="1"/>
      <protection locked="0"/>
    </xf>
    <xf numFmtId="0" fontId="7" fillId="9" borderId="39"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3" borderId="22" xfId="0" applyFont="1" applyFill="1" applyBorder="1" applyAlignment="1" applyProtection="1">
      <alignment horizontal="justify" vertical="justify"/>
      <protection locked="0"/>
    </xf>
    <xf numFmtId="0" fontId="8" fillId="3" borderId="23" xfId="0" applyFont="1" applyFill="1" applyBorder="1" applyAlignment="1" applyProtection="1">
      <alignment horizontal="justify" vertical="justify"/>
      <protection locked="0"/>
    </xf>
    <xf numFmtId="0" fontId="8" fillId="3" borderId="24" xfId="0" applyFont="1" applyFill="1" applyBorder="1" applyAlignment="1" applyProtection="1">
      <alignment horizontal="justify" vertical="justify"/>
      <protection locked="0"/>
    </xf>
    <xf numFmtId="0" fontId="6" fillId="0" borderId="6"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protection locked="0"/>
    </xf>
    <xf numFmtId="0" fontId="7" fillId="0" borderId="6" xfId="0" applyFont="1" applyBorder="1" applyAlignment="1" applyProtection="1">
      <alignment horizontal="center" vertical="center" wrapText="1"/>
      <protection locked="0"/>
    </xf>
    <xf numFmtId="0" fontId="1" fillId="0" borderId="0" xfId="0" applyFont="1" applyAlignment="1" applyProtection="1">
      <alignment horizontal="justify" vertical="justify"/>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7" fillId="3" borderId="19" xfId="0" applyFont="1" applyFill="1" applyBorder="1" applyAlignment="1" applyProtection="1">
      <alignment horizontal="left" vertical="center"/>
      <protection locked="0"/>
    </xf>
    <xf numFmtId="0" fontId="11" fillId="0" borderId="32"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6" fillId="0" borderId="0" xfId="0" applyFont="1" applyAlignment="1" applyProtection="1">
      <alignment horizontal="left" vertical="center"/>
      <protection locked="0"/>
    </xf>
    <xf numFmtId="0" fontId="10" fillId="10" borderId="29" xfId="0" applyFont="1" applyFill="1" applyBorder="1" applyAlignment="1" applyProtection="1">
      <alignment horizontal="center" vertical="center" wrapText="1"/>
      <protection locked="0"/>
    </xf>
    <xf numFmtId="0" fontId="10" fillId="10" borderId="25" xfId="0" applyFont="1" applyFill="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8" fillId="0" borderId="5" xfId="0" applyFont="1" applyBorder="1" applyAlignment="1" applyProtection="1">
      <alignment horizontal="left" vertical="center"/>
      <protection locked="0"/>
    </xf>
    <xf numFmtId="0" fontId="7" fillId="0" borderId="15" xfId="0" applyFont="1" applyBorder="1" applyAlignment="1" applyProtection="1">
      <alignment horizontal="left"/>
      <protection locked="0"/>
    </xf>
    <xf numFmtId="0" fontId="7" fillId="0" borderId="16" xfId="0" applyFont="1" applyBorder="1" applyAlignment="1" applyProtection="1">
      <alignment horizontal="left"/>
      <protection locked="0"/>
    </xf>
    <xf numFmtId="0" fontId="7" fillId="0" borderId="20" xfId="0" applyFont="1" applyBorder="1" applyAlignment="1" applyProtection="1">
      <alignment horizontal="left"/>
      <protection locked="0"/>
    </xf>
    <xf numFmtId="0" fontId="7" fillId="0" borderId="1" xfId="0" applyFont="1" applyBorder="1" applyAlignment="1" applyProtection="1">
      <alignment horizontal="center" vertical="justify"/>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justify"/>
      <protection locked="0"/>
    </xf>
    <xf numFmtId="0" fontId="7" fillId="0" borderId="10" xfId="0" applyFont="1" applyBorder="1" applyAlignment="1" applyProtection="1">
      <alignment horizontal="center" vertical="top"/>
      <protection locked="0"/>
    </xf>
    <xf numFmtId="0" fontId="7" fillId="0" borderId="0" xfId="0" applyFont="1" applyAlignment="1" applyProtection="1">
      <alignment horizontal="center" vertical="top"/>
      <protection locked="0"/>
    </xf>
    <xf numFmtId="0" fontId="8" fillId="3" borderId="2" xfId="0" applyFont="1" applyFill="1" applyBorder="1" applyAlignment="1" applyProtection="1">
      <alignment horizontal="center"/>
      <protection locked="0"/>
    </xf>
    <xf numFmtId="0" fontId="8" fillId="3" borderId="4" xfId="0" applyFont="1" applyFill="1" applyBorder="1" applyAlignment="1" applyProtection="1">
      <alignment horizontal="center"/>
      <protection locked="0"/>
    </xf>
    <xf numFmtId="0" fontId="8" fillId="3" borderId="3" xfId="0" applyFont="1" applyFill="1" applyBorder="1" applyAlignment="1" applyProtection="1">
      <alignment horizontal="center"/>
      <protection locked="0"/>
    </xf>
    <xf numFmtId="0" fontId="6" fillId="0" borderId="4"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37" xfId="0" applyFont="1" applyBorder="1" applyAlignment="1" applyProtection="1">
      <alignment horizontal="justify" vertical="center" wrapText="1"/>
      <protection locked="0"/>
    </xf>
    <xf numFmtId="0" fontId="6" fillId="0" borderId="33" xfId="0" applyFont="1" applyBorder="1" applyAlignment="1" applyProtection="1">
      <alignment horizontal="justify" vertical="center" wrapText="1"/>
      <protection locked="0"/>
    </xf>
    <xf numFmtId="0" fontId="6" fillId="0" borderId="36" xfId="0" applyFont="1" applyBorder="1" applyAlignment="1" applyProtection="1">
      <alignment horizontal="justify" vertical="center" wrapText="1"/>
      <protection locked="0"/>
    </xf>
    <xf numFmtId="2" fontId="6" fillId="0" borderId="19" xfId="0" applyNumberFormat="1" applyFont="1" applyBorder="1" applyAlignment="1" applyProtection="1">
      <alignment horizontal="center" vertical="center"/>
      <protection hidden="1"/>
    </xf>
    <xf numFmtId="2" fontId="6" fillId="0" borderId="43" xfId="0" applyNumberFormat="1" applyFont="1" applyBorder="1" applyAlignment="1" applyProtection="1">
      <alignment horizontal="center" vertical="center"/>
      <protection hidden="1"/>
    </xf>
    <xf numFmtId="2" fontId="6" fillId="0" borderId="44" xfId="0" applyNumberFormat="1" applyFont="1" applyBorder="1" applyAlignment="1" applyProtection="1">
      <alignment horizontal="center" vertical="center"/>
      <protection hidden="1"/>
    </xf>
    <xf numFmtId="0" fontId="7" fillId="0" borderId="33" xfId="0" applyFont="1" applyBorder="1" applyAlignment="1" applyProtection="1">
      <alignment horizontal="right" vertical="center" wrapText="1"/>
      <protection locked="0"/>
    </xf>
    <xf numFmtId="0" fontId="7" fillId="0" borderId="36" xfId="0" applyFont="1" applyBorder="1" applyAlignment="1" applyProtection="1">
      <alignment horizontal="right" vertical="center" wrapText="1"/>
      <protection locked="0"/>
    </xf>
    <xf numFmtId="0" fontId="6" fillId="0" borderId="48" xfId="0" applyFont="1" applyBorder="1" applyAlignment="1" applyProtection="1">
      <alignment horizontal="center" vertical="center"/>
      <protection locked="0"/>
    </xf>
    <xf numFmtId="0" fontId="6" fillId="9" borderId="28" xfId="0" applyFont="1" applyFill="1" applyBorder="1" applyAlignment="1" applyProtection="1">
      <alignment horizontal="justify" vertical="center" wrapText="1"/>
      <protection locked="0"/>
    </xf>
    <xf numFmtId="0" fontId="6" fillId="9" borderId="29" xfId="0" applyFont="1" applyFill="1" applyBorder="1" applyAlignment="1" applyProtection="1">
      <alignment horizontal="justify" vertical="center" wrapText="1"/>
      <protection locked="0"/>
    </xf>
    <xf numFmtId="0" fontId="6" fillId="9" borderId="25" xfId="0" applyFont="1" applyFill="1" applyBorder="1" applyAlignment="1" applyProtection="1">
      <alignment horizontal="justify" vertical="center" wrapText="1"/>
      <protection locked="0"/>
    </xf>
    <xf numFmtId="0" fontId="6" fillId="9" borderId="30" xfId="0" applyFont="1" applyFill="1" applyBorder="1" applyAlignment="1" applyProtection="1">
      <alignment horizontal="justify" vertical="center" wrapText="1"/>
      <protection locked="0"/>
    </xf>
    <xf numFmtId="0" fontId="6" fillId="9" borderId="6" xfId="0" applyFont="1" applyFill="1" applyBorder="1" applyAlignment="1" applyProtection="1">
      <alignment horizontal="justify" vertical="center" wrapText="1"/>
      <protection locked="0"/>
    </xf>
    <xf numFmtId="0" fontId="6" fillId="9" borderId="27" xfId="0" applyFont="1" applyFill="1" applyBorder="1" applyAlignment="1" applyProtection="1">
      <alignment horizontal="justify" vertical="center" wrapText="1"/>
      <protection locked="0"/>
    </xf>
    <xf numFmtId="0" fontId="6" fillId="9" borderId="31" xfId="0" applyFont="1" applyFill="1" applyBorder="1" applyAlignment="1" applyProtection="1">
      <alignment horizontal="justify" vertical="center" wrapText="1"/>
      <protection locked="0"/>
    </xf>
    <xf numFmtId="0" fontId="6" fillId="9" borderId="32" xfId="0" applyFont="1" applyFill="1" applyBorder="1" applyAlignment="1" applyProtection="1">
      <alignment horizontal="justify" vertical="center" wrapText="1"/>
      <protection locked="0"/>
    </xf>
    <xf numFmtId="0" fontId="6" fillId="9" borderId="26" xfId="0" applyFont="1" applyFill="1" applyBorder="1" applyAlignment="1" applyProtection="1">
      <alignment horizontal="justify" vertical="center" wrapText="1"/>
      <protection locked="0"/>
    </xf>
    <xf numFmtId="0" fontId="6" fillId="0" borderId="42" xfId="0" applyFont="1" applyBorder="1" applyAlignment="1" applyProtection="1">
      <alignment horizontal="center" vertical="center"/>
      <protection locked="0"/>
    </xf>
    <xf numFmtId="0" fontId="7" fillId="0" borderId="36"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2" fontId="6" fillId="0" borderId="52" xfId="0" applyNumberFormat="1" applyFont="1" applyBorder="1" applyAlignment="1" applyProtection="1">
      <alignment horizontal="center" vertical="center"/>
      <protection hidden="1"/>
    </xf>
    <xf numFmtId="2" fontId="6" fillId="0" borderId="53" xfId="0" applyNumberFormat="1" applyFont="1" applyBorder="1" applyAlignment="1" applyProtection="1">
      <alignment horizontal="center" vertical="center"/>
      <protection hidden="1"/>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1</xdr:row>
      <xdr:rowOff>665</xdr:rowOff>
    </xdr:to>
    <xdr:pic>
      <xdr:nvPicPr>
        <xdr:cNvPr id="3" name="Imagen 2" descr="Imagen que contiene Forma&#10;&#10;Descripción generada automáticament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144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2"/>
  <sheetViews>
    <sheetView tabSelected="1" zoomScaleNormal="100" zoomScaleSheetLayoutView="100" workbookViewId="0">
      <selection sqref="A1:K1"/>
    </sheetView>
  </sheetViews>
  <sheetFormatPr baseColWidth="10" defaultColWidth="11.42578125" defaultRowHeight="12.75" x14ac:dyDescent="0.2"/>
  <cols>
    <col min="1" max="1" width="14.5703125" style="1" customWidth="1"/>
    <col min="2" max="2" width="13.140625" style="1" customWidth="1"/>
    <col min="3" max="5" width="9.28515625" style="1" customWidth="1"/>
    <col min="6" max="7" width="5" style="1" customWidth="1"/>
    <col min="8" max="8" width="9.28515625" style="1" customWidth="1"/>
    <col min="9" max="10" width="9.28515625" style="2" customWidth="1"/>
    <col min="11" max="11" width="9.5703125" style="2" customWidth="1"/>
    <col min="12" max="12" width="5.7109375" style="1" hidden="1" customWidth="1"/>
    <col min="13" max="13" width="11.42578125" style="1"/>
    <col min="14" max="14" width="11" style="1" customWidth="1"/>
    <col min="15" max="16384" width="11.42578125" style="1"/>
  </cols>
  <sheetData>
    <row r="1" spans="1:12" ht="72" customHeight="1" x14ac:dyDescent="0.2">
      <c r="A1" s="281" t="s">
        <v>104</v>
      </c>
      <c r="B1" s="281"/>
      <c r="C1" s="281"/>
      <c r="D1" s="281"/>
      <c r="E1" s="281"/>
      <c r="F1" s="281"/>
      <c r="G1" s="281"/>
      <c r="H1" s="281"/>
      <c r="I1" s="281"/>
      <c r="J1" s="281"/>
      <c r="K1" s="281"/>
    </row>
    <row r="2" spans="1:12" ht="15.95" customHeight="1" x14ac:dyDescent="0.2"/>
    <row r="3" spans="1:12" ht="15.95" customHeight="1" x14ac:dyDescent="0.2">
      <c r="A3" s="3"/>
      <c r="B3" s="3"/>
      <c r="C3" s="3"/>
      <c r="D3" s="3"/>
      <c r="F3" s="249" t="s">
        <v>0</v>
      </c>
      <c r="G3" s="249"/>
      <c r="H3" s="249"/>
      <c r="I3" s="119"/>
      <c r="J3" s="119"/>
      <c r="K3" s="119"/>
    </row>
    <row r="4" spans="1:12" ht="15.95" customHeight="1" x14ac:dyDescent="0.2">
      <c r="A4" s="3"/>
      <c r="B4" s="3"/>
      <c r="C4" s="3"/>
      <c r="D4" s="3"/>
      <c r="F4" s="249" t="s">
        <v>1</v>
      </c>
      <c r="G4" s="249"/>
      <c r="H4" s="249"/>
      <c r="I4" s="287"/>
      <c r="J4" s="287"/>
      <c r="K4" s="287"/>
    </row>
    <row r="5" spans="1:12" ht="15.95" customHeight="1" x14ac:dyDescent="0.2">
      <c r="A5" s="3"/>
      <c r="B5" s="3"/>
      <c r="C5" s="3"/>
      <c r="D5" s="3"/>
      <c r="F5" s="249" t="s">
        <v>2</v>
      </c>
      <c r="G5" s="249"/>
      <c r="H5" s="249"/>
      <c r="I5" s="249" t="s">
        <v>3</v>
      </c>
      <c r="J5" s="249"/>
      <c r="K5" s="4"/>
    </row>
    <row r="6" spans="1:12" ht="15.95" customHeight="1" x14ac:dyDescent="0.2">
      <c r="A6" s="3"/>
      <c r="B6" s="3"/>
      <c r="C6" s="3"/>
      <c r="D6" s="3"/>
      <c r="E6" s="5"/>
      <c r="F6" s="249"/>
      <c r="G6" s="249"/>
      <c r="H6" s="249"/>
      <c r="I6" s="249" t="s">
        <v>4</v>
      </c>
      <c r="J6" s="249"/>
      <c r="K6" s="4"/>
    </row>
    <row r="7" spans="1:12" ht="15.95" customHeight="1" x14ac:dyDescent="0.2">
      <c r="A7" s="6"/>
      <c r="B7" s="7"/>
      <c r="C7" s="6"/>
      <c r="D7" s="6"/>
      <c r="E7" s="6"/>
      <c r="F7" s="6"/>
      <c r="I7" s="1"/>
      <c r="J7" s="1"/>
      <c r="K7" s="1"/>
    </row>
    <row r="8" spans="1:12" ht="15.95" customHeight="1" x14ac:dyDescent="0.2">
      <c r="A8" s="274" t="s">
        <v>5</v>
      </c>
      <c r="B8" s="274"/>
      <c r="C8" s="274"/>
      <c r="D8" s="274"/>
      <c r="E8" s="274"/>
      <c r="F8" s="274"/>
      <c r="G8" s="274"/>
      <c r="H8" s="274"/>
      <c r="I8" s="274"/>
      <c r="J8" s="274"/>
      <c r="K8" s="274"/>
    </row>
    <row r="9" spans="1:12" s="8" customFormat="1" ht="15.95" customHeight="1" x14ac:dyDescent="0.2">
      <c r="A9" s="232" t="s">
        <v>6</v>
      </c>
      <c r="B9" s="232"/>
      <c r="C9" s="232"/>
      <c r="D9" s="119"/>
      <c r="E9" s="119"/>
      <c r="F9" s="119"/>
      <c r="G9" s="119"/>
      <c r="H9" s="119"/>
      <c r="I9" s="119"/>
      <c r="J9" s="119"/>
      <c r="K9" s="119"/>
    </row>
    <row r="10" spans="1:12" s="8" customFormat="1" ht="15.95" customHeight="1" x14ac:dyDescent="0.2">
      <c r="A10" s="232" t="s">
        <v>7</v>
      </c>
      <c r="B10" s="232"/>
      <c r="C10" s="232"/>
      <c r="D10" s="132"/>
      <c r="E10" s="133"/>
      <c r="F10" s="133"/>
      <c r="G10" s="133"/>
      <c r="H10" s="133"/>
      <c r="I10" s="133"/>
      <c r="J10" s="133"/>
      <c r="K10" s="134"/>
    </row>
    <row r="11" spans="1:12" s="8" customFormat="1" ht="15.95" customHeight="1" x14ac:dyDescent="0.2">
      <c r="A11" s="232" t="s">
        <v>8</v>
      </c>
      <c r="B11" s="232"/>
      <c r="C11" s="232"/>
      <c r="D11" s="132"/>
      <c r="E11" s="133"/>
      <c r="F11" s="133"/>
      <c r="G11" s="133"/>
      <c r="H11" s="133"/>
      <c r="I11" s="133"/>
      <c r="J11" s="133"/>
      <c r="K11" s="134"/>
    </row>
    <row r="12" spans="1:12" s="8" customFormat="1" ht="15.95" customHeight="1" x14ac:dyDescent="0.2">
      <c r="A12" s="232" t="s">
        <v>9</v>
      </c>
      <c r="B12" s="232"/>
      <c r="C12" s="119"/>
      <c r="D12" s="119"/>
      <c r="E12" s="119"/>
      <c r="F12" s="196" t="s">
        <v>10</v>
      </c>
      <c r="G12" s="197"/>
      <c r="H12" s="198"/>
      <c r="I12" s="255"/>
      <c r="J12" s="255"/>
      <c r="K12" s="255"/>
    </row>
    <row r="13" spans="1:12" ht="15.95" customHeight="1" x14ac:dyDescent="0.25">
      <c r="A13" s="9"/>
      <c r="B13" s="10"/>
      <c r="C13" s="10"/>
      <c r="D13" s="10"/>
      <c r="E13" s="10"/>
      <c r="F13" s="10"/>
      <c r="G13" s="10"/>
      <c r="H13" s="11"/>
      <c r="I13" s="12"/>
      <c r="J13" s="12"/>
    </row>
    <row r="14" spans="1:12" ht="15.95" customHeight="1" x14ac:dyDescent="0.25">
      <c r="A14" s="13" t="s">
        <v>189</v>
      </c>
      <c r="B14" s="10"/>
      <c r="C14" s="10"/>
      <c r="D14" s="10"/>
      <c r="E14" s="10"/>
      <c r="F14" s="10"/>
      <c r="G14" s="10"/>
      <c r="H14" s="10"/>
      <c r="I14" s="10"/>
      <c r="J14" s="10"/>
      <c r="K14" s="10"/>
      <c r="L14" s="10"/>
    </row>
    <row r="15" spans="1:12" ht="15.95" customHeight="1" x14ac:dyDescent="0.2">
      <c r="A15" s="232" t="s">
        <v>11</v>
      </c>
      <c r="B15" s="232"/>
      <c r="C15" s="119"/>
      <c r="D15" s="119"/>
      <c r="E15" s="119"/>
      <c r="F15" s="119"/>
      <c r="G15" s="119"/>
      <c r="H15" s="119"/>
      <c r="I15" s="119"/>
      <c r="J15" s="119"/>
      <c r="K15" s="119"/>
      <c r="L15" s="5"/>
    </row>
    <row r="16" spans="1:12" ht="39.75" customHeight="1" x14ac:dyDescent="0.2">
      <c r="A16" s="232" t="s">
        <v>12</v>
      </c>
      <c r="B16" s="232"/>
      <c r="C16" s="119"/>
      <c r="D16" s="119"/>
      <c r="E16" s="119"/>
      <c r="F16" s="119"/>
      <c r="G16" s="119"/>
      <c r="H16" s="119"/>
      <c r="I16" s="119"/>
      <c r="J16" s="119"/>
      <c r="K16" s="119"/>
      <c r="L16" s="5"/>
    </row>
    <row r="17" spans="1:12" ht="15.95" customHeight="1" x14ac:dyDescent="0.2">
      <c r="A17" s="232" t="s">
        <v>13</v>
      </c>
      <c r="B17" s="232"/>
      <c r="C17" s="119"/>
      <c r="D17" s="119"/>
      <c r="E17" s="119"/>
      <c r="F17" s="119"/>
      <c r="G17" s="119"/>
      <c r="H17" s="119"/>
      <c r="I17" s="119"/>
      <c r="J17" s="119"/>
      <c r="K17" s="119"/>
      <c r="L17" s="5"/>
    </row>
    <row r="18" spans="1:12" ht="15.95" customHeight="1" x14ac:dyDescent="0.2">
      <c r="A18" s="232" t="s">
        <v>14</v>
      </c>
      <c r="B18" s="232"/>
      <c r="C18" s="246"/>
      <c r="D18" s="247"/>
      <c r="E18" s="232" t="s">
        <v>15</v>
      </c>
      <c r="F18" s="232"/>
      <c r="G18" s="232"/>
      <c r="H18" s="232"/>
      <c r="I18" s="119"/>
      <c r="J18" s="119"/>
      <c r="K18" s="119"/>
      <c r="L18" s="5"/>
    </row>
    <row r="19" spans="1:12" ht="15.95" customHeight="1" x14ac:dyDescent="0.2">
      <c r="A19" s="232" t="s">
        <v>16</v>
      </c>
      <c r="B19" s="232"/>
      <c r="C19" s="119"/>
      <c r="D19" s="119"/>
      <c r="E19" s="119"/>
      <c r="F19" s="119"/>
      <c r="G19" s="119"/>
      <c r="H19" s="119"/>
      <c r="I19" s="119"/>
      <c r="J19" s="119"/>
      <c r="K19" s="119"/>
      <c r="L19" s="5"/>
    </row>
    <row r="20" spans="1:12" ht="26.25" customHeight="1" x14ac:dyDescent="0.2">
      <c r="A20" s="232" t="s">
        <v>17</v>
      </c>
      <c r="B20" s="232"/>
      <c r="C20" s="255"/>
      <c r="D20" s="255"/>
      <c r="E20" s="249" t="s">
        <v>18</v>
      </c>
      <c r="F20" s="249"/>
      <c r="G20" s="249"/>
      <c r="H20" s="4"/>
      <c r="I20" s="241" t="s">
        <v>19</v>
      </c>
      <c r="J20" s="241"/>
      <c r="K20" s="70"/>
      <c r="L20" s="5"/>
    </row>
    <row r="21" spans="1:12" ht="15.95" customHeight="1" x14ac:dyDescent="0.2">
      <c r="A21" s="232" t="s">
        <v>20</v>
      </c>
      <c r="B21" s="232"/>
      <c r="C21" s="71" t="s">
        <v>21</v>
      </c>
      <c r="D21" s="70"/>
      <c r="E21" s="71" t="s">
        <v>22</v>
      </c>
      <c r="F21" s="132"/>
      <c r="G21" s="134"/>
      <c r="H21" s="71" t="s">
        <v>23</v>
      </c>
      <c r="I21" s="70"/>
      <c r="J21" s="71" t="s">
        <v>24</v>
      </c>
      <c r="K21" s="70"/>
      <c r="L21" s="5"/>
    </row>
    <row r="22" spans="1:12" ht="15.95" customHeight="1" x14ac:dyDescent="0.2">
      <c r="A22" s="232" t="s">
        <v>25</v>
      </c>
      <c r="B22" s="232"/>
      <c r="C22" s="71" t="s">
        <v>26</v>
      </c>
      <c r="D22" s="70"/>
      <c r="E22" s="71" t="s">
        <v>27</v>
      </c>
      <c r="F22" s="132"/>
      <c r="G22" s="134"/>
      <c r="H22" s="71" t="s">
        <v>28</v>
      </c>
      <c r="I22" s="70"/>
      <c r="J22" s="71" t="s">
        <v>29</v>
      </c>
      <c r="K22" s="70"/>
    </row>
    <row r="23" spans="1:12" ht="15.95" customHeight="1" x14ac:dyDescent="0.2">
      <c r="A23" s="232" t="s">
        <v>30</v>
      </c>
      <c r="B23" s="232"/>
      <c r="C23" s="71" t="s">
        <v>31</v>
      </c>
      <c r="D23" s="70"/>
      <c r="E23" s="71" t="s">
        <v>32</v>
      </c>
      <c r="F23" s="132"/>
      <c r="G23" s="134"/>
      <c r="H23" s="71" t="s">
        <v>33</v>
      </c>
      <c r="I23" s="70"/>
      <c r="J23" s="71"/>
      <c r="K23" s="70"/>
      <c r="L23" s="5"/>
    </row>
    <row r="24" spans="1:12" ht="15.95" customHeight="1" x14ac:dyDescent="0.2">
      <c r="A24" s="232"/>
      <c r="B24" s="232"/>
      <c r="C24" s="232" t="s">
        <v>34</v>
      </c>
      <c r="D24" s="232"/>
      <c r="E24" s="70"/>
      <c r="F24" s="200" t="s">
        <v>35</v>
      </c>
      <c r="G24" s="201"/>
      <c r="H24" s="202"/>
      <c r="I24" s="70"/>
      <c r="J24" s="71" t="s">
        <v>36</v>
      </c>
      <c r="K24" s="70"/>
      <c r="L24" s="5"/>
    </row>
    <row r="25" spans="1:12" ht="15.95" customHeight="1" x14ac:dyDescent="0.2">
      <c r="A25" s="232"/>
      <c r="B25" s="232"/>
      <c r="C25" s="232" t="s">
        <v>37</v>
      </c>
      <c r="D25" s="232"/>
      <c r="E25" s="119"/>
      <c r="F25" s="119"/>
      <c r="G25" s="119"/>
      <c r="H25" s="119"/>
      <c r="I25" s="119"/>
      <c r="J25" s="119"/>
      <c r="K25" s="119"/>
      <c r="L25" s="5"/>
    </row>
    <row r="26" spans="1:12" ht="15.95" customHeight="1" x14ac:dyDescent="0.2">
      <c r="A26" s="209" t="s">
        <v>38</v>
      </c>
      <c r="B26" s="210"/>
      <c r="C26" s="67" t="s">
        <v>39</v>
      </c>
      <c r="D26" s="68"/>
      <c r="E26" s="66" t="s">
        <v>40</v>
      </c>
      <c r="F26" s="286"/>
      <c r="G26" s="286"/>
      <c r="H26" s="71" t="s">
        <v>41</v>
      </c>
      <c r="I26" s="70"/>
      <c r="J26" s="56" t="s">
        <v>42</v>
      </c>
      <c r="K26" s="4"/>
    </row>
    <row r="27" spans="1:12" ht="15.95" customHeight="1" x14ac:dyDescent="0.2">
      <c r="A27" s="211"/>
      <c r="B27" s="212"/>
      <c r="C27" s="67" t="s">
        <v>43</v>
      </c>
      <c r="D27" s="68"/>
      <c r="E27" s="215" t="s">
        <v>44</v>
      </c>
      <c r="F27" s="215"/>
      <c r="G27" s="215"/>
      <c r="H27" s="14"/>
      <c r="I27" s="216" t="s">
        <v>45</v>
      </c>
      <c r="J27" s="217"/>
      <c r="K27" s="4"/>
    </row>
    <row r="28" spans="1:12" ht="15.95" customHeight="1" x14ac:dyDescent="0.2">
      <c r="A28" s="211"/>
      <c r="B28" s="212"/>
      <c r="C28" s="67" t="s">
        <v>46</v>
      </c>
      <c r="D28" s="68"/>
      <c r="E28" s="215" t="s">
        <v>47</v>
      </c>
      <c r="F28" s="215"/>
      <c r="G28" s="215"/>
      <c r="H28" s="68"/>
      <c r="I28" s="232" t="s">
        <v>48</v>
      </c>
      <c r="J28" s="232"/>
      <c r="K28" s="4"/>
    </row>
    <row r="29" spans="1:12" ht="15.95" customHeight="1" x14ac:dyDescent="0.2">
      <c r="A29" s="211"/>
      <c r="B29" s="212"/>
      <c r="C29" s="206" t="s">
        <v>49</v>
      </c>
      <c r="D29" s="207"/>
      <c r="E29" s="208"/>
      <c r="F29" s="218"/>
      <c r="G29" s="219"/>
      <c r="H29" s="203" t="s">
        <v>50</v>
      </c>
      <c r="I29" s="204"/>
      <c r="J29" s="205"/>
      <c r="K29" s="14"/>
    </row>
    <row r="30" spans="1:12" ht="15.95" customHeight="1" x14ac:dyDescent="0.2">
      <c r="A30" s="211"/>
      <c r="B30" s="212"/>
      <c r="C30" s="220" t="s">
        <v>51</v>
      </c>
      <c r="D30" s="221"/>
      <c r="E30" s="222"/>
      <c r="F30" s="132"/>
      <c r="G30" s="134"/>
      <c r="H30" s="203" t="s">
        <v>52</v>
      </c>
      <c r="I30" s="204"/>
      <c r="J30" s="205"/>
      <c r="K30" s="15"/>
    </row>
    <row r="31" spans="1:12" ht="15.95" customHeight="1" x14ac:dyDescent="0.2">
      <c r="A31" s="211"/>
      <c r="B31" s="212"/>
      <c r="C31" s="223" t="s">
        <v>53</v>
      </c>
      <c r="D31" s="223"/>
      <c r="E31" s="223"/>
      <c r="F31" s="223"/>
      <c r="G31" s="223"/>
      <c r="H31" s="253"/>
      <c r="I31" s="253"/>
      <c r="J31" s="253"/>
      <c r="K31" s="253"/>
    </row>
    <row r="32" spans="1:12" ht="15.95" customHeight="1" x14ac:dyDescent="0.2">
      <c r="A32" s="211"/>
      <c r="B32" s="212"/>
      <c r="C32" s="242" t="s">
        <v>54</v>
      </c>
      <c r="D32" s="243"/>
      <c r="E32" s="243"/>
      <c r="F32" s="243"/>
      <c r="G32" s="244"/>
      <c r="H32" s="218"/>
      <c r="I32" s="245"/>
      <c r="J32" s="245"/>
      <c r="K32" s="219"/>
    </row>
    <row r="33" spans="1:12" ht="15.95" customHeight="1" x14ac:dyDescent="0.2">
      <c r="A33" s="213"/>
      <c r="B33" s="214"/>
      <c r="C33" s="252" t="s">
        <v>55</v>
      </c>
      <c r="D33" s="252"/>
      <c r="E33" s="252"/>
      <c r="F33" s="252"/>
      <c r="G33" s="252"/>
      <c r="H33" s="254"/>
      <c r="I33" s="254"/>
      <c r="J33" s="254"/>
      <c r="K33" s="254"/>
    </row>
    <row r="34" spans="1:12" s="8" customFormat="1" ht="15.95" customHeight="1" x14ac:dyDescent="0.2">
      <c r="A34" s="232" t="s">
        <v>56</v>
      </c>
      <c r="B34" s="232"/>
      <c r="C34" s="285"/>
      <c r="D34" s="285"/>
      <c r="E34" s="285"/>
      <c r="F34" s="285"/>
      <c r="G34" s="285"/>
      <c r="H34" s="285"/>
      <c r="I34" s="285"/>
      <c r="J34" s="285"/>
      <c r="K34" s="285"/>
      <c r="L34" s="16"/>
    </row>
    <row r="35" spans="1:12" ht="15.95" customHeight="1" x14ac:dyDescent="0.25">
      <c r="A35" s="9"/>
      <c r="B35" s="10"/>
      <c r="C35" s="10"/>
      <c r="D35" s="10"/>
      <c r="E35" s="10"/>
      <c r="F35" s="10"/>
      <c r="G35" s="10"/>
      <c r="H35" s="11"/>
      <c r="I35" s="12"/>
      <c r="J35" s="12"/>
    </row>
    <row r="36" spans="1:12" ht="15.95" customHeight="1" x14ac:dyDescent="0.25">
      <c r="A36" s="13" t="s">
        <v>206</v>
      </c>
      <c r="B36" s="10"/>
      <c r="C36" s="10"/>
      <c r="D36" s="10"/>
      <c r="E36" s="10"/>
      <c r="F36" s="10"/>
      <c r="G36" s="10"/>
      <c r="H36" s="11"/>
      <c r="I36" s="12"/>
      <c r="J36" s="12"/>
    </row>
    <row r="37" spans="1:12" ht="15.95" customHeight="1" x14ac:dyDescent="0.2">
      <c r="A37" s="232" t="s">
        <v>57</v>
      </c>
      <c r="B37" s="232"/>
      <c r="C37" s="232"/>
      <c r="D37" s="232"/>
      <c r="E37" s="232"/>
      <c r="F37" s="232"/>
      <c r="G37" s="232"/>
      <c r="H37" s="232"/>
      <c r="I37" s="232"/>
      <c r="J37" s="248"/>
      <c r="K37" s="248"/>
    </row>
    <row r="38" spans="1:12" ht="15.95" customHeight="1" x14ac:dyDescent="0.2">
      <c r="A38" s="232" t="s">
        <v>58</v>
      </c>
      <c r="B38" s="232"/>
      <c r="C38" s="232"/>
      <c r="D38" s="232"/>
      <c r="E38" s="232"/>
      <c r="F38" s="232"/>
      <c r="G38" s="232"/>
      <c r="H38" s="232"/>
      <c r="I38" s="232"/>
      <c r="J38" s="248"/>
      <c r="K38" s="248"/>
    </row>
    <row r="39" spans="1:12" ht="15.95" customHeight="1" x14ac:dyDescent="0.2">
      <c r="A39" s="128" t="s">
        <v>59</v>
      </c>
      <c r="B39" s="128"/>
      <c r="C39" s="128"/>
      <c r="D39" s="128"/>
      <c r="E39" s="128"/>
      <c r="F39" s="128"/>
      <c r="G39" s="128"/>
      <c r="H39" s="128"/>
      <c r="I39" s="128"/>
      <c r="J39" s="128"/>
      <c r="K39" s="128"/>
    </row>
    <row r="40" spans="1:12" ht="15.95" customHeight="1" x14ac:dyDescent="0.2">
      <c r="A40" s="249" t="s">
        <v>60</v>
      </c>
      <c r="B40" s="249"/>
      <c r="C40" s="249"/>
      <c r="D40" s="249"/>
      <c r="E40" s="249"/>
      <c r="F40" s="249"/>
      <c r="G40" s="249"/>
      <c r="H40" s="249" t="s">
        <v>61</v>
      </c>
      <c r="I40" s="249"/>
      <c r="J40" s="249"/>
      <c r="K40" s="249"/>
    </row>
    <row r="41" spans="1:12" ht="15.95" customHeight="1" x14ac:dyDescent="0.2">
      <c r="A41" s="119"/>
      <c r="B41" s="119"/>
      <c r="C41" s="119"/>
      <c r="D41" s="119"/>
      <c r="E41" s="119"/>
      <c r="F41" s="119"/>
      <c r="G41" s="119"/>
      <c r="H41" s="119"/>
      <c r="I41" s="119"/>
      <c r="J41" s="119"/>
      <c r="K41" s="119"/>
    </row>
    <row r="42" spans="1:12" ht="15.95" customHeight="1" x14ac:dyDescent="0.2">
      <c r="A42" s="119"/>
      <c r="B42" s="119"/>
      <c r="C42" s="119"/>
      <c r="D42" s="119"/>
      <c r="E42" s="119"/>
      <c r="F42" s="119"/>
      <c r="G42" s="119"/>
      <c r="H42" s="119"/>
      <c r="I42" s="119"/>
      <c r="J42" s="119"/>
      <c r="K42" s="119"/>
    </row>
    <row r="43" spans="1:12" ht="15.95" customHeight="1" x14ac:dyDescent="0.2">
      <c r="A43" s="119"/>
      <c r="B43" s="119"/>
      <c r="C43" s="119"/>
      <c r="D43" s="119"/>
      <c r="E43" s="119"/>
      <c r="F43" s="119"/>
      <c r="G43" s="119"/>
      <c r="H43" s="119"/>
      <c r="I43" s="119"/>
      <c r="J43" s="119"/>
      <c r="K43" s="119"/>
    </row>
    <row r="44" spans="1:12" ht="15.95" customHeight="1" x14ac:dyDescent="0.2">
      <c r="A44" s="119"/>
      <c r="B44" s="119"/>
      <c r="C44" s="119"/>
      <c r="D44" s="119"/>
      <c r="E44" s="119"/>
      <c r="F44" s="119"/>
      <c r="G44" s="119"/>
      <c r="H44" s="119"/>
      <c r="I44" s="119"/>
      <c r="J44" s="119"/>
      <c r="K44" s="119"/>
    </row>
    <row r="45" spans="1:12" ht="15.95" customHeight="1" thickBot="1" x14ac:dyDescent="0.25">
      <c r="A45" s="107"/>
      <c r="B45" s="107"/>
      <c r="C45" s="107"/>
      <c r="D45" s="107"/>
      <c r="E45" s="107"/>
      <c r="F45" s="107"/>
      <c r="G45" s="107"/>
      <c r="H45" s="107"/>
      <c r="I45" s="107"/>
      <c r="J45" s="107"/>
      <c r="K45" s="107"/>
    </row>
    <row r="46" spans="1:12" ht="15.95" customHeight="1" thickBot="1" x14ac:dyDescent="0.25">
      <c r="A46" s="278" t="s">
        <v>62</v>
      </c>
      <c r="B46" s="279"/>
      <c r="C46" s="279"/>
      <c r="D46" s="279"/>
      <c r="E46" s="279"/>
      <c r="F46" s="279"/>
      <c r="G46" s="279"/>
      <c r="H46" s="279"/>
      <c r="I46" s="279"/>
      <c r="J46" s="279"/>
      <c r="K46" s="280"/>
    </row>
    <row r="47" spans="1:12" ht="15.95" customHeight="1" x14ac:dyDescent="0.2">
      <c r="A47" s="224" t="s">
        <v>94</v>
      </c>
      <c r="B47" s="225"/>
      <c r="C47" s="190"/>
      <c r="D47" s="224" t="s">
        <v>97</v>
      </c>
      <c r="E47" s="266"/>
      <c r="F47" s="266"/>
      <c r="G47" s="266"/>
      <c r="H47" s="266"/>
      <c r="I47" s="266"/>
      <c r="J47" s="267"/>
      <c r="K47" s="109"/>
    </row>
    <row r="48" spans="1:12" ht="15.95" customHeight="1" x14ac:dyDescent="0.2">
      <c r="A48" s="226"/>
      <c r="B48" s="227"/>
      <c r="C48" s="191"/>
      <c r="D48" s="226" t="s">
        <v>98</v>
      </c>
      <c r="E48" s="250"/>
      <c r="F48" s="250"/>
      <c r="G48" s="250"/>
      <c r="H48" s="250"/>
      <c r="I48" s="250"/>
      <c r="J48" s="251"/>
      <c r="K48" s="110"/>
    </row>
    <row r="49" spans="1:11" ht="15.95" customHeight="1" x14ac:dyDescent="0.2">
      <c r="A49" s="226"/>
      <c r="B49" s="227"/>
      <c r="C49" s="191"/>
      <c r="D49" s="226" t="s">
        <v>99</v>
      </c>
      <c r="E49" s="250"/>
      <c r="F49" s="250"/>
      <c r="G49" s="250"/>
      <c r="H49" s="250"/>
      <c r="I49" s="250"/>
      <c r="J49" s="251"/>
      <c r="K49" s="110"/>
    </row>
    <row r="50" spans="1:11" ht="15.95" customHeight="1" thickBot="1" x14ac:dyDescent="0.25">
      <c r="A50" s="228"/>
      <c r="B50" s="229"/>
      <c r="C50" s="192"/>
      <c r="D50" s="263" t="s">
        <v>100</v>
      </c>
      <c r="E50" s="264"/>
      <c r="F50" s="264"/>
      <c r="G50" s="264"/>
      <c r="H50" s="264"/>
      <c r="I50" s="264"/>
      <c r="J50" s="265"/>
      <c r="K50" s="111"/>
    </row>
    <row r="51" spans="1:11" ht="15.95" customHeight="1" x14ac:dyDescent="0.2">
      <c r="A51" s="224" t="s">
        <v>95</v>
      </c>
      <c r="B51" s="225"/>
      <c r="C51" s="190"/>
      <c r="D51" s="224" t="s">
        <v>101</v>
      </c>
      <c r="E51" s="266"/>
      <c r="F51" s="266"/>
      <c r="G51" s="266"/>
      <c r="H51" s="266"/>
      <c r="I51" s="266"/>
      <c r="J51" s="267"/>
      <c r="K51" s="109"/>
    </row>
    <row r="52" spans="1:11" ht="15.95" customHeight="1" thickBot="1" x14ac:dyDescent="0.25">
      <c r="A52" s="228"/>
      <c r="B52" s="229"/>
      <c r="C52" s="193"/>
      <c r="D52" s="228" t="s">
        <v>102</v>
      </c>
      <c r="E52" s="268"/>
      <c r="F52" s="268"/>
      <c r="G52" s="268"/>
      <c r="H52" s="268"/>
      <c r="I52" s="268"/>
      <c r="J52" s="269"/>
      <c r="K52" s="112"/>
    </row>
    <row r="53" spans="1:11" ht="15.95" customHeight="1" thickBot="1" x14ac:dyDescent="0.25">
      <c r="A53" s="230" t="s">
        <v>96</v>
      </c>
      <c r="B53" s="231"/>
      <c r="C53" s="108"/>
      <c r="D53" s="230" t="s">
        <v>105</v>
      </c>
      <c r="E53" s="270"/>
      <c r="F53" s="270"/>
      <c r="G53" s="270"/>
      <c r="H53" s="270"/>
      <c r="I53" s="270"/>
      <c r="J53" s="271"/>
      <c r="K53" s="113"/>
    </row>
    <row r="54" spans="1:11" ht="15.95" customHeight="1" x14ac:dyDescent="0.2">
      <c r="A54" s="272" t="s">
        <v>106</v>
      </c>
      <c r="B54" s="273"/>
      <c r="C54" s="194"/>
      <c r="D54" s="233" t="s">
        <v>107</v>
      </c>
      <c r="E54" s="234"/>
      <c r="F54" s="234"/>
      <c r="G54" s="234"/>
      <c r="H54" s="234"/>
      <c r="I54" s="234"/>
      <c r="J54" s="235"/>
      <c r="K54" s="239"/>
    </row>
    <row r="55" spans="1:11" ht="15.95" customHeight="1" thickBot="1" x14ac:dyDescent="0.25">
      <c r="A55" s="228"/>
      <c r="B55" s="229"/>
      <c r="C55" s="195"/>
      <c r="D55" s="236"/>
      <c r="E55" s="237"/>
      <c r="F55" s="237"/>
      <c r="G55" s="237"/>
      <c r="H55" s="237"/>
      <c r="I55" s="237"/>
      <c r="J55" s="238"/>
      <c r="K55" s="240"/>
    </row>
    <row r="56" spans="1:11" ht="15.95" customHeight="1" x14ac:dyDescent="0.2">
      <c r="A56" s="224" t="s">
        <v>108</v>
      </c>
      <c r="B56" s="225"/>
      <c r="C56" s="190"/>
      <c r="D56" s="325" t="s">
        <v>109</v>
      </c>
      <c r="E56" s="326"/>
      <c r="F56" s="326"/>
      <c r="G56" s="326"/>
      <c r="H56" s="326"/>
      <c r="I56" s="326"/>
      <c r="J56" s="327"/>
      <c r="K56" s="109"/>
    </row>
    <row r="57" spans="1:11" ht="15.95" customHeight="1" x14ac:dyDescent="0.2">
      <c r="A57" s="226"/>
      <c r="B57" s="227"/>
      <c r="C57" s="191"/>
      <c r="D57" s="328" t="s">
        <v>110</v>
      </c>
      <c r="E57" s="329"/>
      <c r="F57" s="329"/>
      <c r="G57" s="329"/>
      <c r="H57" s="329"/>
      <c r="I57" s="329"/>
      <c r="J57" s="330"/>
      <c r="K57" s="110"/>
    </row>
    <row r="58" spans="1:11" ht="15.95" customHeight="1" thickBot="1" x14ac:dyDescent="0.25">
      <c r="A58" s="228"/>
      <c r="B58" s="229"/>
      <c r="C58" s="193"/>
      <c r="D58" s="331" t="s">
        <v>111</v>
      </c>
      <c r="E58" s="332"/>
      <c r="F58" s="332"/>
      <c r="G58" s="332"/>
      <c r="H58" s="332"/>
      <c r="I58" s="332"/>
      <c r="J58" s="333"/>
      <c r="K58" s="112"/>
    </row>
    <row r="59" spans="1:11" s="63" customFormat="1" ht="15.95" customHeight="1" x14ac:dyDescent="0.25">
      <c r="A59" s="288"/>
      <c r="B59" s="288"/>
      <c r="C59" s="17"/>
      <c r="D59" s="17"/>
      <c r="E59" s="17"/>
      <c r="F59" s="17"/>
      <c r="G59" s="17"/>
      <c r="H59" s="17"/>
      <c r="I59" s="17"/>
      <c r="J59" s="17"/>
      <c r="K59" s="18"/>
    </row>
    <row r="60" spans="1:11" s="63" customFormat="1" ht="15.95" customHeight="1" thickBot="1" x14ac:dyDescent="0.3">
      <c r="A60" s="199" t="s">
        <v>63</v>
      </c>
      <c r="B60" s="199"/>
      <c r="C60" s="199"/>
      <c r="D60" s="199"/>
      <c r="E60" s="199"/>
      <c r="F60" s="199"/>
      <c r="G60" s="199"/>
      <c r="H60" s="199"/>
      <c r="I60" s="199"/>
      <c r="J60" s="199"/>
      <c r="K60" s="199"/>
    </row>
    <row r="61" spans="1:11" s="63" customFormat="1" ht="15.95" customHeight="1" x14ac:dyDescent="0.25">
      <c r="A61" s="19" t="s">
        <v>64</v>
      </c>
      <c r="B61" s="298" t="s">
        <v>65</v>
      </c>
      <c r="C61" s="298"/>
      <c r="D61" s="298"/>
      <c r="E61" s="298"/>
      <c r="F61" s="298"/>
      <c r="G61" s="298"/>
      <c r="H61" s="299"/>
      <c r="I61" s="20"/>
      <c r="J61" s="20"/>
      <c r="K61" s="20"/>
    </row>
    <row r="62" spans="1:11" s="63" customFormat="1" ht="15.95" customHeight="1" x14ac:dyDescent="0.25">
      <c r="A62" s="21" t="s">
        <v>66</v>
      </c>
      <c r="B62" s="300" t="s">
        <v>67</v>
      </c>
      <c r="C62" s="300"/>
      <c r="D62" s="300"/>
      <c r="E62" s="300"/>
      <c r="F62" s="300"/>
      <c r="G62" s="300"/>
      <c r="H62" s="301"/>
      <c r="I62" s="17"/>
      <c r="J62" s="17"/>
      <c r="K62" s="18"/>
    </row>
    <row r="63" spans="1:11" s="63" customFormat="1" ht="15.95" customHeight="1" x14ac:dyDescent="0.25">
      <c r="A63" s="21">
        <v>3</v>
      </c>
      <c r="B63" s="300" t="s">
        <v>68</v>
      </c>
      <c r="C63" s="300"/>
      <c r="D63" s="300"/>
      <c r="E63" s="300"/>
      <c r="F63" s="300"/>
      <c r="G63" s="300"/>
      <c r="H63" s="301"/>
      <c r="I63" s="17"/>
      <c r="J63" s="17"/>
      <c r="K63" s="18"/>
    </row>
    <row r="64" spans="1:11" s="63" customFormat="1" ht="15.95" customHeight="1" x14ac:dyDescent="0.25">
      <c r="A64" s="21">
        <v>2</v>
      </c>
      <c r="B64" s="300" t="s">
        <v>69</v>
      </c>
      <c r="C64" s="300"/>
      <c r="D64" s="300"/>
      <c r="E64" s="300"/>
      <c r="F64" s="300"/>
      <c r="G64" s="300"/>
      <c r="H64" s="301"/>
      <c r="I64" s="17"/>
      <c r="J64" s="17"/>
      <c r="K64" s="18"/>
    </row>
    <row r="65" spans="1:12" ht="15.95" customHeight="1" x14ac:dyDescent="0.2">
      <c r="A65" s="21">
        <v>1</v>
      </c>
      <c r="B65" s="300" t="s">
        <v>70</v>
      </c>
      <c r="C65" s="300"/>
      <c r="D65" s="300"/>
      <c r="E65" s="300"/>
      <c r="F65" s="300"/>
      <c r="G65" s="300"/>
      <c r="H65" s="301"/>
      <c r="I65" s="22"/>
      <c r="J65" s="22"/>
    </row>
    <row r="66" spans="1:12" ht="15.95" customHeight="1" thickBot="1" x14ac:dyDescent="0.25">
      <c r="A66" s="23">
        <v>0</v>
      </c>
      <c r="B66" s="295" t="s">
        <v>71</v>
      </c>
      <c r="C66" s="295"/>
      <c r="D66" s="295"/>
      <c r="E66" s="295"/>
      <c r="F66" s="295"/>
      <c r="G66" s="295"/>
      <c r="H66" s="296"/>
    </row>
    <row r="67" spans="1:12" ht="15.95" customHeight="1" x14ac:dyDescent="0.2">
      <c r="A67" s="297" t="s">
        <v>72</v>
      </c>
      <c r="B67" s="297"/>
      <c r="C67" s="297"/>
      <c r="D67" s="297"/>
      <c r="E67" s="297"/>
      <c r="F67" s="297"/>
      <c r="G67" s="297"/>
      <c r="H67" s="297"/>
      <c r="I67" s="24"/>
      <c r="J67" s="24"/>
    </row>
    <row r="68" spans="1:12" ht="15.95" customHeight="1" x14ac:dyDescent="0.2">
      <c r="A68" s="65"/>
      <c r="B68" s="65"/>
      <c r="C68" s="65"/>
      <c r="D68" s="65"/>
      <c r="E68" s="65"/>
      <c r="F68" s="65"/>
      <c r="G68" s="65"/>
      <c r="H68" s="65"/>
      <c r="I68" s="24"/>
      <c r="J68" s="24"/>
    </row>
    <row r="69" spans="1:12" ht="15.95" customHeight="1" thickBot="1" x14ac:dyDescent="0.25">
      <c r="A69" s="302" t="s">
        <v>73</v>
      </c>
      <c r="B69" s="302"/>
      <c r="C69" s="302"/>
      <c r="D69" s="302"/>
      <c r="E69" s="302"/>
      <c r="F69" s="302"/>
      <c r="G69" s="302"/>
      <c r="H69" s="302"/>
      <c r="I69" s="302"/>
      <c r="J69" s="302"/>
      <c r="K69" s="302"/>
    </row>
    <row r="70" spans="1:12" s="25" customFormat="1" ht="13.5" thickBot="1" x14ac:dyDescent="0.25">
      <c r="A70" s="31"/>
      <c r="B70" s="31"/>
      <c r="C70" s="31"/>
      <c r="D70" s="31"/>
      <c r="E70" s="31"/>
      <c r="F70" s="31"/>
      <c r="G70" s="31"/>
      <c r="H70" s="31"/>
      <c r="I70" s="31"/>
      <c r="J70" s="31"/>
      <c r="K70" s="31"/>
    </row>
    <row r="71" spans="1:12" s="32" customFormat="1" ht="15.95" customHeight="1" x14ac:dyDescent="0.25">
      <c r="A71" s="292" t="s">
        <v>103</v>
      </c>
      <c r="B71" s="293"/>
      <c r="C71" s="293"/>
      <c r="D71" s="293"/>
      <c r="E71" s="293"/>
      <c r="F71" s="293"/>
      <c r="G71" s="293"/>
      <c r="H71" s="293"/>
      <c r="I71" s="293"/>
      <c r="J71" s="293"/>
      <c r="K71" s="294"/>
    </row>
    <row r="72" spans="1:12" s="25" customFormat="1" ht="30" customHeight="1" x14ac:dyDescent="0.2">
      <c r="A72" s="189" t="s">
        <v>184</v>
      </c>
      <c r="B72" s="189"/>
      <c r="C72" s="189"/>
      <c r="D72" s="189"/>
      <c r="E72" s="189"/>
      <c r="F72" s="189"/>
      <c r="G72" s="189"/>
      <c r="H72" s="189"/>
      <c r="I72" s="189"/>
      <c r="J72" s="189"/>
      <c r="K72" s="189"/>
    </row>
    <row r="73" spans="1:12" s="25" customFormat="1" ht="15.95" customHeight="1" x14ac:dyDescent="0.2">
      <c r="A73" s="72"/>
      <c r="B73" s="73"/>
      <c r="C73" s="73"/>
      <c r="D73" s="33"/>
      <c r="E73" s="33"/>
      <c r="F73" s="33"/>
      <c r="G73" s="33"/>
      <c r="H73" s="33"/>
      <c r="I73" s="33"/>
      <c r="J73" s="33"/>
      <c r="K73" s="74"/>
    </row>
    <row r="74" spans="1:12" s="34" customFormat="1" ht="28.5" customHeight="1" x14ac:dyDescent="0.25">
      <c r="A74" s="289" t="s">
        <v>97</v>
      </c>
      <c r="B74" s="290"/>
      <c r="C74" s="290"/>
      <c r="D74" s="290"/>
      <c r="E74" s="291"/>
      <c r="F74" s="64" t="s">
        <v>82</v>
      </c>
      <c r="G74" s="62" t="s">
        <v>75</v>
      </c>
      <c r="H74" s="64" t="s">
        <v>76</v>
      </c>
      <c r="I74" s="140" t="s">
        <v>77</v>
      </c>
      <c r="J74" s="140"/>
      <c r="K74" s="140"/>
    </row>
    <row r="75" spans="1:12" s="25" customFormat="1" ht="27" customHeight="1" x14ac:dyDescent="0.2">
      <c r="A75" s="151" t="s">
        <v>112</v>
      </c>
      <c r="B75" s="156"/>
      <c r="C75" s="156"/>
      <c r="D75" s="156"/>
      <c r="E75" s="175"/>
      <c r="F75" s="27"/>
      <c r="G75" s="69">
        <v>45</v>
      </c>
      <c r="H75" s="76">
        <f>IF(ISERROR($F75*$G75/SUMPRODUCT($L$75:$L$77,$G$75:$G$77)),0,$F75*$G75/SUMPRODUCT($L$75:$L$77,$G$75:$G$77))</f>
        <v>0</v>
      </c>
      <c r="I75" s="262"/>
      <c r="J75" s="262"/>
      <c r="K75" s="262"/>
      <c r="L75" s="25">
        <f>IF(F75&gt;0,1,0)</f>
        <v>0</v>
      </c>
    </row>
    <row r="76" spans="1:12" s="25" customFormat="1" ht="39.75" customHeight="1" x14ac:dyDescent="0.2">
      <c r="A76" s="151" t="s">
        <v>113</v>
      </c>
      <c r="B76" s="156"/>
      <c r="C76" s="156"/>
      <c r="D76" s="156"/>
      <c r="E76" s="175"/>
      <c r="F76" s="27"/>
      <c r="G76" s="69">
        <v>45</v>
      </c>
      <c r="H76" s="76">
        <f>IF(ISERROR($F76*$G76/SUMPRODUCT($L$75:$L$77,$G$75:$G$77)),0,$F76*$G76/SUMPRODUCT($L$75:$L$77,$G$75:$G$77))</f>
        <v>0</v>
      </c>
      <c r="I76" s="262"/>
      <c r="J76" s="262"/>
      <c r="K76" s="262"/>
      <c r="L76" s="25">
        <f t="shared" ref="L76:L77" si="0">IF(F76&gt;0,1,0)</f>
        <v>0</v>
      </c>
    </row>
    <row r="77" spans="1:12" s="25" customFormat="1" ht="52.5" customHeight="1" x14ac:dyDescent="0.2">
      <c r="A77" s="151" t="s">
        <v>114</v>
      </c>
      <c r="B77" s="156"/>
      <c r="C77" s="156"/>
      <c r="D77" s="156"/>
      <c r="E77" s="175"/>
      <c r="F77" s="27"/>
      <c r="G77" s="69">
        <v>10</v>
      </c>
      <c r="H77" s="76">
        <f t="shared" ref="H77" si="1">IF(ISERROR($F77*$G77/SUMPRODUCT($L$75:$L$77,$G$75:$G$77)),0,$F77*$G77/SUMPRODUCT($L$75:$L$77,$G$75:$G$77))</f>
        <v>0</v>
      </c>
      <c r="I77" s="262"/>
      <c r="J77" s="262"/>
      <c r="K77" s="262"/>
      <c r="L77" s="25">
        <f t="shared" si="0"/>
        <v>0</v>
      </c>
    </row>
    <row r="78" spans="1:12" s="25" customFormat="1" x14ac:dyDescent="0.2">
      <c r="A78" s="125" t="s">
        <v>78</v>
      </c>
      <c r="B78" s="126"/>
      <c r="C78" s="126"/>
      <c r="D78" s="126"/>
      <c r="E78" s="126"/>
      <c r="F78" s="127"/>
      <c r="G78" s="61">
        <f>SUM(G75:G77)</f>
        <v>100</v>
      </c>
      <c r="H78" s="30">
        <f>SUM(H75:H77)</f>
        <v>0</v>
      </c>
    </row>
    <row r="79" spans="1:12" s="25" customFormat="1" ht="24" customHeight="1" x14ac:dyDescent="0.2">
      <c r="A79" s="128" t="s">
        <v>79</v>
      </c>
      <c r="B79" s="128"/>
      <c r="C79" s="128"/>
      <c r="D79" s="128" t="s">
        <v>80</v>
      </c>
      <c r="E79" s="128"/>
      <c r="F79" s="128"/>
      <c r="G79" s="128"/>
      <c r="H79" s="128"/>
      <c r="I79" s="128"/>
      <c r="J79" s="128" t="s">
        <v>81</v>
      </c>
      <c r="K79" s="128"/>
    </row>
    <row r="80" spans="1:12" s="25" customFormat="1" ht="15.95" customHeight="1" x14ac:dyDescent="0.2">
      <c r="A80" s="119"/>
      <c r="B80" s="119"/>
      <c r="C80" s="119"/>
      <c r="D80" s="124"/>
      <c r="E80" s="124"/>
      <c r="F80" s="124"/>
      <c r="G80" s="124"/>
      <c r="H80" s="124"/>
      <c r="I80" s="124"/>
      <c r="J80" s="119"/>
      <c r="K80" s="119"/>
    </row>
    <row r="81" spans="1:12" s="25" customFormat="1" ht="15.95" customHeight="1" x14ac:dyDescent="0.2">
      <c r="A81" s="132"/>
      <c r="B81" s="133"/>
      <c r="C81" s="134"/>
      <c r="D81" s="129"/>
      <c r="E81" s="130"/>
      <c r="F81" s="130"/>
      <c r="G81" s="130"/>
      <c r="H81" s="130"/>
      <c r="I81" s="131"/>
      <c r="J81" s="132"/>
      <c r="K81" s="134"/>
    </row>
    <row r="82" spans="1:12" s="25" customFormat="1" ht="15.95" customHeight="1" x14ac:dyDescent="0.2">
      <c r="A82" s="119"/>
      <c r="B82" s="119"/>
      <c r="C82" s="119"/>
      <c r="D82" s="124"/>
      <c r="E82" s="124"/>
      <c r="F82" s="124"/>
      <c r="G82" s="124"/>
      <c r="H82" s="124"/>
      <c r="I82" s="124"/>
      <c r="J82" s="119"/>
      <c r="K82" s="119"/>
    </row>
    <row r="83" spans="1:12" s="25" customFormat="1" ht="15.95" customHeight="1" x14ac:dyDescent="0.2">
      <c r="A83" s="119"/>
      <c r="B83" s="119"/>
      <c r="C83" s="119"/>
      <c r="D83" s="124"/>
      <c r="E83" s="124"/>
      <c r="F83" s="124"/>
      <c r="G83" s="124"/>
      <c r="H83" s="124"/>
      <c r="I83" s="124"/>
      <c r="J83" s="119"/>
      <c r="K83" s="119"/>
    </row>
    <row r="84" spans="1:12" s="25" customFormat="1" ht="15.95" customHeight="1" x14ac:dyDescent="0.2"/>
    <row r="85" spans="1:12" s="25" customFormat="1" ht="28.5" customHeight="1" x14ac:dyDescent="0.2">
      <c r="A85" s="179" t="s">
        <v>98</v>
      </c>
      <c r="B85" s="180"/>
      <c r="C85" s="180"/>
      <c r="D85" s="180"/>
      <c r="E85" s="181"/>
      <c r="F85" s="36" t="s">
        <v>74</v>
      </c>
      <c r="G85" s="62" t="s">
        <v>75</v>
      </c>
      <c r="H85" s="26" t="s">
        <v>76</v>
      </c>
      <c r="I85" s="140" t="s">
        <v>77</v>
      </c>
      <c r="J85" s="140"/>
      <c r="K85" s="140"/>
    </row>
    <row r="86" spans="1:12" s="25" customFormat="1" ht="40.5" customHeight="1" x14ac:dyDescent="0.2">
      <c r="A86" s="151" t="s">
        <v>116</v>
      </c>
      <c r="B86" s="156"/>
      <c r="C86" s="156"/>
      <c r="D86" s="156"/>
      <c r="E86" s="175"/>
      <c r="F86" s="37"/>
      <c r="G86" s="69">
        <v>15</v>
      </c>
      <c r="H86" s="76">
        <f t="shared" ref="H86:H92" si="2">IF(ISERROR($F86*$G86/SUMPRODUCT($L$86:$L$92,$G$86:$G$92)),0,$F86*$G86/SUMPRODUCT($L$86:$L$92,$G$86:$G$92))</f>
        <v>0</v>
      </c>
      <c r="I86" s="262"/>
      <c r="J86" s="262"/>
      <c r="K86" s="262"/>
      <c r="L86" s="25">
        <f>IF(F86&gt;0,1,0)</f>
        <v>0</v>
      </c>
    </row>
    <row r="87" spans="1:12" s="25" customFormat="1" ht="42.75" customHeight="1" x14ac:dyDescent="0.2">
      <c r="A87" s="151" t="s">
        <v>117</v>
      </c>
      <c r="B87" s="156"/>
      <c r="C87" s="156"/>
      <c r="D87" s="156"/>
      <c r="E87" s="175"/>
      <c r="F87" s="37"/>
      <c r="G87" s="69">
        <v>15</v>
      </c>
      <c r="H87" s="76">
        <f t="shared" si="2"/>
        <v>0</v>
      </c>
      <c r="I87" s="262"/>
      <c r="J87" s="262"/>
      <c r="K87" s="262"/>
      <c r="L87" s="25">
        <f t="shared" ref="L87:L92" si="3">IF(F87&gt;0,1,0)</f>
        <v>0</v>
      </c>
    </row>
    <row r="88" spans="1:12" s="25" customFormat="1" ht="69.75" customHeight="1" x14ac:dyDescent="0.2">
      <c r="A88" s="151" t="s">
        <v>118</v>
      </c>
      <c r="B88" s="156"/>
      <c r="C88" s="156"/>
      <c r="D88" s="156"/>
      <c r="E88" s="175"/>
      <c r="F88" s="37"/>
      <c r="G88" s="38">
        <v>15</v>
      </c>
      <c r="H88" s="76">
        <f t="shared" si="2"/>
        <v>0</v>
      </c>
      <c r="I88" s="262"/>
      <c r="J88" s="262"/>
      <c r="K88" s="262"/>
      <c r="L88" s="25">
        <f t="shared" si="3"/>
        <v>0</v>
      </c>
    </row>
    <row r="89" spans="1:12" s="25" customFormat="1" ht="27" customHeight="1" x14ac:dyDescent="0.2">
      <c r="A89" s="151" t="s">
        <v>119</v>
      </c>
      <c r="B89" s="156"/>
      <c r="C89" s="156"/>
      <c r="D89" s="156"/>
      <c r="E89" s="175"/>
      <c r="F89" s="37"/>
      <c r="G89" s="38">
        <v>15</v>
      </c>
      <c r="H89" s="76">
        <f t="shared" si="2"/>
        <v>0</v>
      </c>
      <c r="I89" s="262"/>
      <c r="J89" s="262"/>
      <c r="K89" s="262"/>
      <c r="L89" s="25">
        <f t="shared" si="3"/>
        <v>0</v>
      </c>
    </row>
    <row r="90" spans="1:12" s="25" customFormat="1" ht="42" customHeight="1" x14ac:dyDescent="0.2">
      <c r="A90" s="151" t="s">
        <v>120</v>
      </c>
      <c r="B90" s="156"/>
      <c r="C90" s="156"/>
      <c r="D90" s="156"/>
      <c r="E90" s="175"/>
      <c r="F90" s="37"/>
      <c r="G90" s="38">
        <v>15</v>
      </c>
      <c r="H90" s="76">
        <f t="shared" si="2"/>
        <v>0</v>
      </c>
      <c r="I90" s="262"/>
      <c r="J90" s="262"/>
      <c r="K90" s="262"/>
      <c r="L90" s="25">
        <f t="shared" si="3"/>
        <v>0</v>
      </c>
    </row>
    <row r="91" spans="1:12" s="25" customFormat="1" ht="30.75" customHeight="1" x14ac:dyDescent="0.2">
      <c r="A91" s="151" t="s">
        <v>121</v>
      </c>
      <c r="B91" s="156"/>
      <c r="C91" s="156"/>
      <c r="D91" s="156"/>
      <c r="E91" s="175"/>
      <c r="F91" s="37"/>
      <c r="G91" s="38">
        <v>15</v>
      </c>
      <c r="H91" s="76">
        <f t="shared" si="2"/>
        <v>0</v>
      </c>
      <c r="I91" s="262"/>
      <c r="J91" s="262"/>
      <c r="K91" s="262"/>
      <c r="L91" s="25">
        <f t="shared" si="3"/>
        <v>0</v>
      </c>
    </row>
    <row r="92" spans="1:12" s="25" customFormat="1" ht="50.25" customHeight="1" x14ac:dyDescent="0.2">
      <c r="A92" s="151" t="s">
        <v>115</v>
      </c>
      <c r="B92" s="156"/>
      <c r="C92" s="156"/>
      <c r="D92" s="156"/>
      <c r="E92" s="175"/>
      <c r="F92" s="39"/>
      <c r="G92" s="28">
        <v>10</v>
      </c>
      <c r="H92" s="76">
        <f t="shared" si="2"/>
        <v>0</v>
      </c>
      <c r="I92" s="262"/>
      <c r="J92" s="262"/>
      <c r="K92" s="262"/>
      <c r="L92" s="25">
        <f t="shared" si="3"/>
        <v>0</v>
      </c>
    </row>
    <row r="93" spans="1:12" s="25" customFormat="1" x14ac:dyDescent="0.2">
      <c r="A93" s="303" t="s">
        <v>78</v>
      </c>
      <c r="B93" s="304"/>
      <c r="C93" s="304"/>
      <c r="D93" s="304"/>
      <c r="E93" s="304"/>
      <c r="F93" s="305"/>
      <c r="G93" s="61">
        <f>SUM(G86:G92)</f>
        <v>100</v>
      </c>
      <c r="H93" s="29">
        <f>SUM(H86:H92)</f>
        <v>0</v>
      </c>
    </row>
    <row r="94" spans="1:12" s="25" customFormat="1" ht="24" customHeight="1" x14ac:dyDescent="0.2">
      <c r="A94" s="128" t="s">
        <v>79</v>
      </c>
      <c r="B94" s="128"/>
      <c r="C94" s="128"/>
      <c r="D94" s="128" t="s">
        <v>80</v>
      </c>
      <c r="E94" s="128"/>
      <c r="F94" s="128"/>
      <c r="G94" s="128"/>
      <c r="H94" s="128"/>
      <c r="I94" s="128"/>
      <c r="J94" s="128" t="s">
        <v>81</v>
      </c>
      <c r="K94" s="128"/>
    </row>
    <row r="95" spans="1:12" s="25" customFormat="1" ht="15.95" customHeight="1" x14ac:dyDescent="0.2">
      <c r="A95" s="119"/>
      <c r="B95" s="119"/>
      <c r="C95" s="119"/>
      <c r="D95" s="124"/>
      <c r="E95" s="124"/>
      <c r="F95" s="124"/>
      <c r="G95" s="124"/>
      <c r="H95" s="124"/>
      <c r="I95" s="124"/>
      <c r="J95" s="119"/>
      <c r="K95" s="119"/>
    </row>
    <row r="96" spans="1:12" s="25" customFormat="1" ht="15.95" customHeight="1" x14ac:dyDescent="0.2">
      <c r="A96" s="86"/>
      <c r="B96" s="87"/>
      <c r="C96" s="85"/>
      <c r="D96" s="114"/>
      <c r="E96" s="115"/>
      <c r="F96" s="115"/>
      <c r="G96" s="115"/>
      <c r="H96" s="115"/>
      <c r="I96" s="116"/>
      <c r="J96" s="86"/>
      <c r="K96" s="85"/>
    </row>
    <row r="97" spans="1:12" s="25" customFormat="1" ht="15.95" customHeight="1" x14ac:dyDescent="0.2">
      <c r="A97" s="132"/>
      <c r="B97" s="133"/>
      <c r="C97" s="134"/>
      <c r="D97" s="129"/>
      <c r="E97" s="130"/>
      <c r="F97" s="130"/>
      <c r="G97" s="130"/>
      <c r="H97" s="130"/>
      <c r="I97" s="131"/>
      <c r="J97" s="132"/>
      <c r="K97" s="134"/>
    </row>
    <row r="98" spans="1:12" s="25" customFormat="1" ht="15.95" customHeight="1" x14ac:dyDescent="0.2">
      <c r="A98" s="119"/>
      <c r="B98" s="119"/>
      <c r="C98" s="119"/>
      <c r="D98" s="124"/>
      <c r="E98" s="124"/>
      <c r="F98" s="124"/>
      <c r="G98" s="124"/>
      <c r="H98" s="124"/>
      <c r="I98" s="124"/>
      <c r="J98" s="119"/>
      <c r="K98" s="119"/>
    </row>
    <row r="99" spans="1:12" s="25" customFormat="1" ht="15.95" customHeight="1" x14ac:dyDescent="0.2">
      <c r="A99" s="119"/>
      <c r="B99" s="119"/>
      <c r="C99" s="119"/>
      <c r="D99" s="124"/>
      <c r="E99" s="124"/>
      <c r="F99" s="124"/>
      <c r="G99" s="124"/>
      <c r="H99" s="124"/>
      <c r="I99" s="124"/>
      <c r="J99" s="119"/>
      <c r="K99" s="119"/>
    </row>
    <row r="100" spans="1:12" s="25" customFormat="1" ht="15.95" customHeight="1" x14ac:dyDescent="0.2"/>
    <row r="101" spans="1:12" s="25" customFormat="1" ht="30.75" customHeight="1" x14ac:dyDescent="0.2">
      <c r="A101" s="179" t="s">
        <v>99</v>
      </c>
      <c r="B101" s="180"/>
      <c r="C101" s="180"/>
      <c r="D101" s="180"/>
      <c r="E101" s="181"/>
      <c r="F101" s="36" t="s">
        <v>74</v>
      </c>
      <c r="G101" s="64" t="s">
        <v>75</v>
      </c>
      <c r="H101" s="64" t="s">
        <v>76</v>
      </c>
      <c r="I101" s="140" t="s">
        <v>77</v>
      </c>
      <c r="J101" s="140"/>
      <c r="K101" s="140"/>
    </row>
    <row r="102" spans="1:12" s="25" customFormat="1" ht="42.75" customHeight="1" x14ac:dyDescent="0.2">
      <c r="A102" s="259" t="s">
        <v>123</v>
      </c>
      <c r="B102" s="260"/>
      <c r="C102" s="260"/>
      <c r="D102" s="260"/>
      <c r="E102" s="261"/>
      <c r="F102" s="39"/>
      <c r="G102" s="69">
        <v>30</v>
      </c>
      <c r="H102" s="75">
        <f>IF(ISERROR($F102*$G102/SUMPRODUCT($L$102:$L$105,$G$102:$G$105)),0,$F102*$G102/SUMPRODUCT($L$102:$L$105,$G$102:$G$105))</f>
        <v>0</v>
      </c>
      <c r="I102" s="262"/>
      <c r="J102" s="262"/>
      <c r="K102" s="262"/>
      <c r="L102" s="25">
        <f>IF(F102&gt;0,1,0)</f>
        <v>0</v>
      </c>
    </row>
    <row r="103" spans="1:12" s="25" customFormat="1" ht="40.5" customHeight="1" x14ac:dyDescent="0.2">
      <c r="A103" s="172" t="s">
        <v>124</v>
      </c>
      <c r="B103" s="173"/>
      <c r="C103" s="173"/>
      <c r="D103" s="173"/>
      <c r="E103" s="174"/>
      <c r="F103" s="39"/>
      <c r="G103" s="69">
        <v>30</v>
      </c>
      <c r="H103" s="75">
        <f t="shared" ref="H103:H105" si="4">IF(ISERROR($F103*$G103/SUMPRODUCT($L$102:$L$105,$G$102:$G$105)),0,$F103*$G103/SUMPRODUCT($L$102:$L$105,$G$102:$G$105))</f>
        <v>0</v>
      </c>
      <c r="I103" s="262"/>
      <c r="J103" s="262"/>
      <c r="K103" s="262"/>
      <c r="L103" s="25">
        <f t="shared" ref="L103:L105" si="5">IF(F103&gt;0,1,0)</f>
        <v>0</v>
      </c>
    </row>
    <row r="104" spans="1:12" s="25" customFormat="1" ht="93" customHeight="1" x14ac:dyDescent="0.2">
      <c r="A104" s="172" t="s">
        <v>125</v>
      </c>
      <c r="B104" s="173"/>
      <c r="C104" s="173"/>
      <c r="D104" s="173"/>
      <c r="E104" s="174"/>
      <c r="F104" s="39"/>
      <c r="G104" s="69">
        <v>30</v>
      </c>
      <c r="H104" s="75">
        <f t="shared" si="4"/>
        <v>0</v>
      </c>
      <c r="I104" s="262"/>
      <c r="J104" s="262"/>
      <c r="K104" s="262"/>
      <c r="L104" s="25">
        <f t="shared" si="5"/>
        <v>0</v>
      </c>
    </row>
    <row r="105" spans="1:12" s="25" customFormat="1" ht="52.5" customHeight="1" x14ac:dyDescent="0.2">
      <c r="A105" s="172" t="s">
        <v>122</v>
      </c>
      <c r="B105" s="173"/>
      <c r="C105" s="173"/>
      <c r="D105" s="173"/>
      <c r="E105" s="174"/>
      <c r="F105" s="39"/>
      <c r="G105" s="69">
        <v>10</v>
      </c>
      <c r="H105" s="75">
        <f t="shared" si="4"/>
        <v>0</v>
      </c>
      <c r="I105" s="262"/>
      <c r="J105" s="262"/>
      <c r="K105" s="262"/>
      <c r="L105" s="25">
        <f t="shared" si="5"/>
        <v>0</v>
      </c>
    </row>
    <row r="106" spans="1:12" s="25" customFormat="1" x14ac:dyDescent="0.2">
      <c r="A106" s="125" t="s">
        <v>78</v>
      </c>
      <c r="B106" s="126"/>
      <c r="C106" s="126"/>
      <c r="D106" s="126"/>
      <c r="E106" s="126"/>
      <c r="F106" s="127"/>
      <c r="G106" s="61">
        <f>SUM(G102:G105)</f>
        <v>100</v>
      </c>
      <c r="H106" s="30">
        <f>SUM(H102:H105)</f>
        <v>0</v>
      </c>
    </row>
    <row r="107" spans="1:12" s="25" customFormat="1" ht="24" customHeight="1" x14ac:dyDescent="0.2">
      <c r="A107" s="128" t="s">
        <v>79</v>
      </c>
      <c r="B107" s="128"/>
      <c r="C107" s="128"/>
      <c r="D107" s="128" t="s">
        <v>80</v>
      </c>
      <c r="E107" s="128"/>
      <c r="F107" s="128"/>
      <c r="G107" s="128"/>
      <c r="H107" s="128"/>
      <c r="I107" s="128"/>
      <c r="J107" s="128" t="s">
        <v>81</v>
      </c>
      <c r="K107" s="128"/>
    </row>
    <row r="108" spans="1:12" s="25" customFormat="1" ht="15.95" customHeight="1" x14ac:dyDescent="0.2">
      <c r="A108" s="119"/>
      <c r="B108" s="119"/>
      <c r="C108" s="119"/>
      <c r="D108" s="124"/>
      <c r="E108" s="124"/>
      <c r="F108" s="124"/>
      <c r="G108" s="124"/>
      <c r="H108" s="124"/>
      <c r="I108" s="124"/>
      <c r="J108" s="119"/>
      <c r="K108" s="119"/>
    </row>
    <row r="109" spans="1:12" s="25" customFormat="1" ht="15.95" customHeight="1" x14ac:dyDescent="0.2">
      <c r="A109" s="132"/>
      <c r="B109" s="133"/>
      <c r="C109" s="134"/>
      <c r="D109" s="129"/>
      <c r="E109" s="130"/>
      <c r="F109" s="130"/>
      <c r="G109" s="130"/>
      <c r="H109" s="130"/>
      <c r="I109" s="131"/>
      <c r="J109" s="132"/>
      <c r="K109" s="134"/>
    </row>
    <row r="110" spans="1:12" s="25" customFormat="1" ht="15.95" customHeight="1" x14ac:dyDescent="0.2">
      <c r="A110" s="119"/>
      <c r="B110" s="119"/>
      <c r="C110" s="119"/>
      <c r="D110" s="124"/>
      <c r="E110" s="124"/>
      <c r="F110" s="124"/>
      <c r="G110" s="124"/>
      <c r="H110" s="124"/>
      <c r="I110" s="124"/>
      <c r="J110" s="119"/>
      <c r="K110" s="119"/>
    </row>
    <row r="111" spans="1:12" s="25" customFormat="1" ht="15.95" customHeight="1" x14ac:dyDescent="0.2">
      <c r="A111" s="119"/>
      <c r="B111" s="119"/>
      <c r="C111" s="119"/>
      <c r="D111" s="124"/>
      <c r="E111" s="124"/>
      <c r="F111" s="124"/>
      <c r="G111" s="124"/>
      <c r="H111" s="124"/>
      <c r="I111" s="124"/>
      <c r="J111" s="119"/>
      <c r="K111" s="119"/>
    </row>
    <row r="112" spans="1:12" s="25" customFormat="1" ht="15.95" customHeight="1" x14ac:dyDescent="0.2"/>
    <row r="113" spans="1:12" s="25" customFormat="1" ht="30" customHeight="1" x14ac:dyDescent="0.2">
      <c r="A113" s="179" t="s">
        <v>100</v>
      </c>
      <c r="B113" s="180"/>
      <c r="C113" s="180"/>
      <c r="D113" s="180"/>
      <c r="E113" s="181"/>
      <c r="F113" s="36" t="s">
        <v>74</v>
      </c>
      <c r="G113" s="64" t="s">
        <v>75</v>
      </c>
      <c r="H113" s="64" t="s">
        <v>76</v>
      </c>
      <c r="I113" s="182" t="s">
        <v>77</v>
      </c>
      <c r="J113" s="183"/>
      <c r="K113" s="184"/>
    </row>
    <row r="114" spans="1:12" s="25" customFormat="1" ht="42" customHeight="1" x14ac:dyDescent="0.2">
      <c r="A114" s="151" t="s">
        <v>131</v>
      </c>
      <c r="B114" s="156"/>
      <c r="C114" s="156"/>
      <c r="D114" s="156"/>
      <c r="E114" s="175"/>
      <c r="F114" s="39"/>
      <c r="G114" s="69">
        <v>10</v>
      </c>
      <c r="H114" s="75">
        <f t="shared" ref="H114:H121" si="6">IF(ISERROR($F114*$G114/SUMPRODUCT($L$114:$L$121,$G$114:$G$121)),0,$F114*$G114/SUMPRODUCT($L$114:$L$121,$G$114:$G$121))</f>
        <v>0</v>
      </c>
      <c r="I114" s="256"/>
      <c r="J114" s="257"/>
      <c r="K114" s="258"/>
      <c r="L114" s="25">
        <f>IF(F114&gt;0,1,0)</f>
        <v>0</v>
      </c>
    </row>
    <row r="115" spans="1:12" s="25" customFormat="1" ht="25.5" customHeight="1" x14ac:dyDescent="0.2">
      <c r="A115" s="151" t="s">
        <v>132</v>
      </c>
      <c r="B115" s="156"/>
      <c r="C115" s="156"/>
      <c r="D115" s="156"/>
      <c r="E115" s="175"/>
      <c r="F115" s="39"/>
      <c r="G115" s="69">
        <v>15</v>
      </c>
      <c r="H115" s="75">
        <f t="shared" si="6"/>
        <v>0</v>
      </c>
      <c r="I115" s="256"/>
      <c r="J115" s="257"/>
      <c r="K115" s="258"/>
      <c r="L115" s="25">
        <f t="shared" ref="L115:L121" si="7">IF(F115&gt;0,1,0)</f>
        <v>0</v>
      </c>
    </row>
    <row r="116" spans="1:12" s="25" customFormat="1" ht="27.75" customHeight="1" x14ac:dyDescent="0.2">
      <c r="A116" s="151" t="s">
        <v>130</v>
      </c>
      <c r="B116" s="156"/>
      <c r="C116" s="156"/>
      <c r="D116" s="156"/>
      <c r="E116" s="175"/>
      <c r="F116" s="39"/>
      <c r="G116" s="69">
        <v>15</v>
      </c>
      <c r="H116" s="75">
        <f t="shared" si="6"/>
        <v>0</v>
      </c>
      <c r="I116" s="256"/>
      <c r="J116" s="257"/>
      <c r="K116" s="258"/>
      <c r="L116" s="25">
        <f t="shared" si="7"/>
        <v>0</v>
      </c>
    </row>
    <row r="117" spans="1:12" s="25" customFormat="1" ht="40.5" customHeight="1" x14ac:dyDescent="0.2">
      <c r="A117" s="151" t="s">
        <v>129</v>
      </c>
      <c r="B117" s="156"/>
      <c r="C117" s="156"/>
      <c r="D117" s="156"/>
      <c r="E117" s="175"/>
      <c r="F117" s="39"/>
      <c r="G117" s="69">
        <v>10</v>
      </c>
      <c r="H117" s="75">
        <f t="shared" si="6"/>
        <v>0</v>
      </c>
      <c r="I117" s="256"/>
      <c r="J117" s="257"/>
      <c r="K117" s="258"/>
      <c r="L117" s="25">
        <f t="shared" si="7"/>
        <v>0</v>
      </c>
    </row>
    <row r="118" spans="1:12" s="25" customFormat="1" ht="54.75" customHeight="1" x14ac:dyDescent="0.2">
      <c r="A118" s="151" t="s">
        <v>133</v>
      </c>
      <c r="B118" s="156"/>
      <c r="C118" s="156"/>
      <c r="D118" s="156"/>
      <c r="E118" s="175"/>
      <c r="F118" s="39"/>
      <c r="G118" s="69">
        <v>15</v>
      </c>
      <c r="H118" s="75">
        <f t="shared" si="6"/>
        <v>0</v>
      </c>
      <c r="I118" s="256"/>
      <c r="J118" s="257"/>
      <c r="K118" s="258"/>
      <c r="L118" s="25">
        <f t="shared" si="7"/>
        <v>0</v>
      </c>
    </row>
    <row r="119" spans="1:12" s="25" customFormat="1" ht="81" customHeight="1" x14ac:dyDescent="0.2">
      <c r="A119" s="151" t="s">
        <v>128</v>
      </c>
      <c r="B119" s="156"/>
      <c r="C119" s="156"/>
      <c r="D119" s="156"/>
      <c r="E119" s="175"/>
      <c r="F119" s="39"/>
      <c r="G119" s="69">
        <v>15</v>
      </c>
      <c r="H119" s="75">
        <f t="shared" si="6"/>
        <v>0</v>
      </c>
      <c r="I119" s="256"/>
      <c r="J119" s="257"/>
      <c r="K119" s="258"/>
      <c r="L119" s="25">
        <f t="shared" si="7"/>
        <v>0</v>
      </c>
    </row>
    <row r="120" spans="1:12" s="25" customFormat="1" ht="27.75" customHeight="1" x14ac:dyDescent="0.2">
      <c r="A120" s="151" t="s">
        <v>127</v>
      </c>
      <c r="B120" s="156"/>
      <c r="C120" s="156"/>
      <c r="D120" s="156"/>
      <c r="E120" s="175"/>
      <c r="F120" s="39"/>
      <c r="G120" s="69">
        <v>10</v>
      </c>
      <c r="H120" s="75">
        <f t="shared" si="6"/>
        <v>0</v>
      </c>
      <c r="I120" s="256"/>
      <c r="J120" s="257"/>
      <c r="K120" s="258"/>
      <c r="L120" s="25">
        <f t="shared" si="7"/>
        <v>0</v>
      </c>
    </row>
    <row r="121" spans="1:12" s="25" customFormat="1" ht="55.5" customHeight="1" x14ac:dyDescent="0.2">
      <c r="A121" s="151" t="s">
        <v>126</v>
      </c>
      <c r="B121" s="156"/>
      <c r="C121" s="156"/>
      <c r="D121" s="156"/>
      <c r="E121" s="175"/>
      <c r="F121" s="39"/>
      <c r="G121" s="69">
        <v>10</v>
      </c>
      <c r="H121" s="75">
        <f t="shared" si="6"/>
        <v>0</v>
      </c>
      <c r="I121" s="256"/>
      <c r="J121" s="257"/>
      <c r="K121" s="258"/>
      <c r="L121" s="25">
        <f t="shared" si="7"/>
        <v>0</v>
      </c>
    </row>
    <row r="122" spans="1:12" s="25" customFormat="1" x14ac:dyDescent="0.2">
      <c r="A122" s="125" t="s">
        <v>78</v>
      </c>
      <c r="B122" s="126"/>
      <c r="C122" s="126"/>
      <c r="D122" s="126"/>
      <c r="E122" s="126"/>
      <c r="F122" s="127"/>
      <c r="G122" s="61">
        <f>SUM(G114:G121)</f>
        <v>100</v>
      </c>
      <c r="H122" s="30">
        <f>SUM(H114:H121)</f>
        <v>0</v>
      </c>
    </row>
    <row r="123" spans="1:12" s="25" customFormat="1" ht="24" customHeight="1" x14ac:dyDescent="0.2">
      <c r="A123" s="128" t="s">
        <v>79</v>
      </c>
      <c r="B123" s="128"/>
      <c r="C123" s="128"/>
      <c r="D123" s="128" t="s">
        <v>80</v>
      </c>
      <c r="E123" s="128"/>
      <c r="F123" s="128"/>
      <c r="G123" s="128"/>
      <c r="H123" s="128"/>
      <c r="I123" s="128"/>
      <c r="J123" s="128" t="s">
        <v>81</v>
      </c>
      <c r="K123" s="128"/>
    </row>
    <row r="124" spans="1:12" s="25" customFormat="1" ht="15.95" customHeight="1" x14ac:dyDescent="0.2">
      <c r="A124" s="119"/>
      <c r="B124" s="119"/>
      <c r="C124" s="119"/>
      <c r="D124" s="124"/>
      <c r="E124" s="124"/>
      <c r="F124" s="124"/>
      <c r="G124" s="124"/>
      <c r="H124" s="124"/>
      <c r="I124" s="124"/>
      <c r="J124" s="119"/>
      <c r="K124" s="119"/>
    </row>
    <row r="125" spans="1:12" s="25" customFormat="1" ht="15.95" customHeight="1" x14ac:dyDescent="0.2">
      <c r="A125" s="132"/>
      <c r="B125" s="133"/>
      <c r="C125" s="134"/>
      <c r="D125" s="129"/>
      <c r="E125" s="130"/>
      <c r="F125" s="130"/>
      <c r="G125" s="130"/>
      <c r="H125" s="130"/>
      <c r="I125" s="131"/>
      <c r="J125" s="132"/>
      <c r="K125" s="134"/>
    </row>
    <row r="126" spans="1:12" s="25" customFormat="1" ht="15.95" customHeight="1" x14ac:dyDescent="0.2">
      <c r="A126" s="119"/>
      <c r="B126" s="119"/>
      <c r="C126" s="119"/>
      <c r="D126" s="124"/>
      <c r="E126" s="124"/>
      <c r="F126" s="124"/>
      <c r="G126" s="124"/>
      <c r="H126" s="124"/>
      <c r="I126" s="124"/>
      <c r="J126" s="119"/>
      <c r="K126" s="119"/>
    </row>
    <row r="127" spans="1:12" s="25" customFormat="1" ht="15.95" customHeight="1" x14ac:dyDescent="0.2">
      <c r="A127" s="119"/>
      <c r="B127" s="119"/>
      <c r="C127" s="119"/>
      <c r="D127" s="124"/>
      <c r="E127" s="124"/>
      <c r="F127" s="124"/>
      <c r="G127" s="124"/>
      <c r="H127" s="124"/>
      <c r="I127" s="124"/>
      <c r="J127" s="119"/>
      <c r="K127" s="119"/>
    </row>
    <row r="128" spans="1:12" s="25" customFormat="1" ht="15.95" customHeight="1" thickBot="1" x14ac:dyDescent="0.25"/>
    <row r="129" spans="1:12" s="25" customFormat="1" x14ac:dyDescent="0.2">
      <c r="A129" s="186" t="s">
        <v>190</v>
      </c>
      <c r="B129" s="187"/>
      <c r="C129" s="187"/>
      <c r="D129" s="187"/>
      <c r="E129" s="187"/>
      <c r="F129" s="187"/>
      <c r="G129" s="187"/>
      <c r="H129" s="187"/>
      <c r="I129" s="187"/>
      <c r="J129" s="187"/>
      <c r="K129" s="188"/>
    </row>
    <row r="130" spans="1:12" s="25" customFormat="1" ht="41.25" customHeight="1" x14ac:dyDescent="0.2">
      <c r="A130" s="189" t="s">
        <v>185</v>
      </c>
      <c r="B130" s="189"/>
      <c r="C130" s="189"/>
      <c r="D130" s="189"/>
      <c r="E130" s="189"/>
      <c r="F130" s="189"/>
      <c r="G130" s="189"/>
      <c r="H130" s="189"/>
      <c r="I130" s="189"/>
      <c r="J130" s="189"/>
      <c r="K130" s="189"/>
    </row>
    <row r="131" spans="1:12" s="25" customFormat="1" ht="15.95" customHeight="1" x14ac:dyDescent="0.2">
      <c r="A131" s="72"/>
      <c r="B131" s="73"/>
      <c r="C131" s="73"/>
      <c r="D131" s="33"/>
      <c r="E131" s="33"/>
      <c r="F131" s="33"/>
      <c r="G131" s="33"/>
      <c r="H131" s="33"/>
      <c r="I131" s="33"/>
      <c r="J131" s="33"/>
      <c r="K131" s="74"/>
    </row>
    <row r="132" spans="1:12" s="34" customFormat="1" ht="30" customHeight="1" x14ac:dyDescent="0.25">
      <c r="A132" s="179" t="s">
        <v>101</v>
      </c>
      <c r="B132" s="180"/>
      <c r="C132" s="180"/>
      <c r="D132" s="180"/>
      <c r="E132" s="181"/>
      <c r="F132" s="64" t="s">
        <v>82</v>
      </c>
      <c r="G132" s="62" t="s">
        <v>75</v>
      </c>
      <c r="H132" s="64" t="s">
        <v>76</v>
      </c>
      <c r="I132" s="182" t="s">
        <v>77</v>
      </c>
      <c r="J132" s="183"/>
      <c r="K132" s="184"/>
    </row>
    <row r="133" spans="1:12" s="25" customFormat="1" ht="45" customHeight="1" x14ac:dyDescent="0.2">
      <c r="A133" s="151" t="s">
        <v>135</v>
      </c>
      <c r="B133" s="156"/>
      <c r="C133" s="156"/>
      <c r="D133" s="156"/>
      <c r="E133" s="175"/>
      <c r="F133" s="39"/>
      <c r="G133" s="69">
        <v>20</v>
      </c>
      <c r="H133" s="76">
        <f t="shared" ref="H133:H138" si="8">IF(ISERROR($F133*$G133/SUMPRODUCT($L$133:$L$138,$G$133:$G$138)),0,$F133*$G133/SUMPRODUCT($L$133:$L$138,$G$133:$G$138))</f>
        <v>0</v>
      </c>
      <c r="I133" s="256"/>
      <c r="J133" s="257"/>
      <c r="K133" s="258"/>
      <c r="L133" s="25">
        <f>IF(F133&gt;0,1,0)</f>
        <v>0</v>
      </c>
    </row>
    <row r="134" spans="1:12" s="25" customFormat="1" ht="56.25" customHeight="1" x14ac:dyDescent="0.2">
      <c r="A134" s="151" t="s">
        <v>136</v>
      </c>
      <c r="B134" s="156"/>
      <c r="C134" s="156"/>
      <c r="D134" s="156"/>
      <c r="E134" s="175"/>
      <c r="F134" s="39"/>
      <c r="G134" s="69">
        <v>20</v>
      </c>
      <c r="H134" s="76">
        <f t="shared" si="8"/>
        <v>0</v>
      </c>
      <c r="I134" s="256"/>
      <c r="J134" s="257"/>
      <c r="K134" s="258"/>
      <c r="L134" s="25">
        <f t="shared" ref="L134:L138" si="9">IF(F134&gt;0,1,0)</f>
        <v>0</v>
      </c>
    </row>
    <row r="135" spans="1:12" s="25" customFormat="1" ht="32.25" customHeight="1" x14ac:dyDescent="0.2">
      <c r="A135" s="151" t="s">
        <v>137</v>
      </c>
      <c r="B135" s="156"/>
      <c r="C135" s="156"/>
      <c r="D135" s="156"/>
      <c r="E135" s="175"/>
      <c r="F135" s="39"/>
      <c r="G135" s="69">
        <v>20</v>
      </c>
      <c r="H135" s="76">
        <f t="shared" si="8"/>
        <v>0</v>
      </c>
      <c r="I135" s="58"/>
      <c r="J135" s="59"/>
      <c r="K135" s="60"/>
      <c r="L135" s="25">
        <f t="shared" si="9"/>
        <v>0</v>
      </c>
    </row>
    <row r="136" spans="1:12" s="25" customFormat="1" ht="42" customHeight="1" x14ac:dyDescent="0.2">
      <c r="A136" s="151" t="s">
        <v>138</v>
      </c>
      <c r="B136" s="156"/>
      <c r="C136" s="156"/>
      <c r="D136" s="156"/>
      <c r="E136" s="175"/>
      <c r="F136" s="39"/>
      <c r="G136" s="69">
        <v>15</v>
      </c>
      <c r="H136" s="76">
        <f t="shared" si="8"/>
        <v>0</v>
      </c>
      <c r="I136" s="256"/>
      <c r="J136" s="257"/>
      <c r="K136" s="258"/>
      <c r="L136" s="25">
        <f t="shared" si="9"/>
        <v>0</v>
      </c>
    </row>
    <row r="137" spans="1:12" s="25" customFormat="1" ht="69.75" customHeight="1" x14ac:dyDescent="0.2">
      <c r="A137" s="151" t="s">
        <v>139</v>
      </c>
      <c r="B137" s="156"/>
      <c r="C137" s="156"/>
      <c r="D137" s="156"/>
      <c r="E137" s="175"/>
      <c r="F137" s="39"/>
      <c r="G137" s="69">
        <v>15</v>
      </c>
      <c r="H137" s="76">
        <f t="shared" si="8"/>
        <v>0</v>
      </c>
      <c r="I137" s="256"/>
      <c r="J137" s="257"/>
      <c r="K137" s="258"/>
      <c r="L137" s="25">
        <f t="shared" si="9"/>
        <v>0</v>
      </c>
    </row>
    <row r="138" spans="1:12" s="25" customFormat="1" ht="51" customHeight="1" x14ac:dyDescent="0.2">
      <c r="A138" s="151" t="s">
        <v>134</v>
      </c>
      <c r="B138" s="156"/>
      <c r="C138" s="156"/>
      <c r="D138" s="156"/>
      <c r="E138" s="175"/>
      <c r="F138" s="40"/>
      <c r="G138" s="69">
        <v>10</v>
      </c>
      <c r="H138" s="76">
        <f t="shared" si="8"/>
        <v>0</v>
      </c>
      <c r="I138" s="256"/>
      <c r="J138" s="257"/>
      <c r="K138" s="258"/>
      <c r="L138" s="25">
        <f t="shared" si="9"/>
        <v>0</v>
      </c>
    </row>
    <row r="139" spans="1:12" s="25" customFormat="1" x14ac:dyDescent="0.2">
      <c r="A139" s="125" t="s">
        <v>78</v>
      </c>
      <c r="B139" s="126"/>
      <c r="C139" s="126"/>
      <c r="D139" s="126"/>
      <c r="E139" s="126"/>
      <c r="F139" s="127"/>
      <c r="G139" s="61">
        <f>SUM(G133:G138)</f>
        <v>100</v>
      </c>
      <c r="H139" s="30">
        <f>SUM(H133:H138)</f>
        <v>0</v>
      </c>
    </row>
    <row r="140" spans="1:12" s="25" customFormat="1" ht="24" customHeight="1" x14ac:dyDescent="0.2">
      <c r="A140" s="128" t="s">
        <v>79</v>
      </c>
      <c r="B140" s="128"/>
      <c r="C140" s="128"/>
      <c r="D140" s="128" t="s">
        <v>80</v>
      </c>
      <c r="E140" s="128"/>
      <c r="F140" s="128"/>
      <c r="G140" s="128"/>
      <c r="H140" s="128"/>
      <c r="I140" s="128"/>
      <c r="J140" s="128" t="s">
        <v>81</v>
      </c>
      <c r="K140" s="128"/>
    </row>
    <row r="141" spans="1:12" s="25" customFormat="1" ht="15.95" customHeight="1" x14ac:dyDescent="0.2">
      <c r="A141" s="119"/>
      <c r="B141" s="119"/>
      <c r="C141" s="119"/>
      <c r="D141" s="124"/>
      <c r="E141" s="124"/>
      <c r="F141" s="124"/>
      <c r="G141" s="124"/>
      <c r="H141" s="124"/>
      <c r="I141" s="124"/>
      <c r="J141" s="119"/>
      <c r="K141" s="119"/>
    </row>
    <row r="142" spans="1:12" s="25" customFormat="1" ht="15.95" customHeight="1" x14ac:dyDescent="0.2">
      <c r="A142" s="132"/>
      <c r="B142" s="133"/>
      <c r="C142" s="134"/>
      <c r="D142" s="129"/>
      <c r="E142" s="130"/>
      <c r="F142" s="130"/>
      <c r="G142" s="130"/>
      <c r="H142" s="130"/>
      <c r="I142" s="131"/>
      <c r="J142" s="132"/>
      <c r="K142" s="134"/>
    </row>
    <row r="143" spans="1:12" s="25" customFormat="1" ht="15.95" customHeight="1" x14ac:dyDescent="0.2">
      <c r="A143" s="119"/>
      <c r="B143" s="119"/>
      <c r="C143" s="119"/>
      <c r="D143" s="124"/>
      <c r="E143" s="124"/>
      <c r="F143" s="124"/>
      <c r="G143" s="124"/>
      <c r="H143" s="124"/>
      <c r="I143" s="124"/>
      <c r="J143" s="119"/>
      <c r="K143" s="119"/>
    </row>
    <row r="144" spans="1:12" s="25" customFormat="1" ht="15.95" customHeight="1" x14ac:dyDescent="0.2">
      <c r="A144" s="119"/>
      <c r="B144" s="119"/>
      <c r="C144" s="119"/>
      <c r="D144" s="124"/>
      <c r="E144" s="124"/>
      <c r="F144" s="124"/>
      <c r="G144" s="124"/>
      <c r="H144" s="124"/>
      <c r="I144" s="124"/>
      <c r="J144" s="119"/>
      <c r="K144" s="119"/>
    </row>
    <row r="145" spans="1:12" s="25" customFormat="1" ht="15.95" customHeight="1" x14ac:dyDescent="0.2"/>
    <row r="146" spans="1:12" s="25" customFormat="1" ht="26.25" customHeight="1" x14ac:dyDescent="0.2">
      <c r="A146" s="179" t="s">
        <v>102</v>
      </c>
      <c r="B146" s="180"/>
      <c r="C146" s="180"/>
      <c r="D146" s="180"/>
      <c r="E146" s="181"/>
      <c r="F146" s="36" t="s">
        <v>74</v>
      </c>
      <c r="G146" s="62" t="s">
        <v>75</v>
      </c>
      <c r="H146" s="26" t="s">
        <v>76</v>
      </c>
      <c r="I146" s="182" t="s">
        <v>77</v>
      </c>
      <c r="J146" s="183"/>
      <c r="K146" s="184"/>
    </row>
    <row r="147" spans="1:12" s="25" customFormat="1" ht="66.75" customHeight="1" x14ac:dyDescent="0.2">
      <c r="A147" s="151" t="s">
        <v>141</v>
      </c>
      <c r="B147" s="156"/>
      <c r="C147" s="156"/>
      <c r="D147" s="156"/>
      <c r="E147" s="175"/>
      <c r="F147" s="37"/>
      <c r="G147" s="69">
        <v>25</v>
      </c>
      <c r="H147" s="76">
        <f>IF(ISERROR($F147*$G147/SUMPRODUCT($L$147:$L$151,$G$147:$G$151)),0,$F147*$G147/SUMPRODUCT($L$147:$L$151,$G$147:$G$151))</f>
        <v>0</v>
      </c>
      <c r="I147" s="120"/>
      <c r="J147" s="121"/>
      <c r="K147" s="122"/>
      <c r="L147" s="25">
        <f>IF(F147&gt;0,1,0)</f>
        <v>0</v>
      </c>
    </row>
    <row r="148" spans="1:12" s="25" customFormat="1" ht="57.75" customHeight="1" x14ac:dyDescent="0.2">
      <c r="A148" s="151" t="s">
        <v>142</v>
      </c>
      <c r="B148" s="156"/>
      <c r="C148" s="156"/>
      <c r="D148" s="156"/>
      <c r="E148" s="175"/>
      <c r="F148" s="37"/>
      <c r="G148" s="69">
        <v>25</v>
      </c>
      <c r="H148" s="76">
        <f t="shared" ref="H148:H151" si="10">IF(ISERROR($F148*$G148/SUMPRODUCT($L$147:$L$151,$G$147:$G$151)),0,$F148*$G148/SUMPRODUCT($L$147:$L$151,$G$147:$G$151))</f>
        <v>0</v>
      </c>
      <c r="I148" s="120"/>
      <c r="J148" s="121"/>
      <c r="K148" s="122"/>
      <c r="L148" s="25">
        <f t="shared" ref="L148:L151" si="11">IF(F148&gt;0,1,0)</f>
        <v>0</v>
      </c>
    </row>
    <row r="149" spans="1:12" s="25" customFormat="1" ht="46.5" customHeight="1" x14ac:dyDescent="0.2">
      <c r="A149" s="151" t="s">
        <v>143</v>
      </c>
      <c r="B149" s="156"/>
      <c r="C149" s="156"/>
      <c r="D149" s="156"/>
      <c r="E149" s="175"/>
      <c r="F149" s="37"/>
      <c r="G149" s="38">
        <v>20</v>
      </c>
      <c r="H149" s="76">
        <f t="shared" si="10"/>
        <v>0</v>
      </c>
      <c r="I149" s="120"/>
      <c r="J149" s="121"/>
      <c r="K149" s="122"/>
      <c r="L149" s="25">
        <f t="shared" si="11"/>
        <v>0</v>
      </c>
    </row>
    <row r="150" spans="1:12" s="25" customFormat="1" ht="44.25" customHeight="1" x14ac:dyDescent="0.2">
      <c r="A150" s="151" t="s">
        <v>181</v>
      </c>
      <c r="B150" s="156"/>
      <c r="C150" s="156"/>
      <c r="D150" s="156"/>
      <c r="E150" s="175"/>
      <c r="F150" s="37"/>
      <c r="G150" s="38">
        <v>20</v>
      </c>
      <c r="H150" s="76">
        <f t="shared" si="10"/>
        <v>0</v>
      </c>
      <c r="I150" s="120"/>
      <c r="J150" s="121"/>
      <c r="K150" s="122"/>
      <c r="L150" s="25">
        <f t="shared" si="11"/>
        <v>0</v>
      </c>
    </row>
    <row r="151" spans="1:12" s="25" customFormat="1" ht="54" customHeight="1" x14ac:dyDescent="0.2">
      <c r="A151" s="151" t="s">
        <v>140</v>
      </c>
      <c r="B151" s="156"/>
      <c r="C151" s="156"/>
      <c r="D151" s="156"/>
      <c r="E151" s="175"/>
      <c r="F151" s="37"/>
      <c r="G151" s="38">
        <v>10</v>
      </c>
      <c r="H151" s="76">
        <f t="shared" si="10"/>
        <v>0</v>
      </c>
      <c r="I151" s="120"/>
      <c r="J151" s="121"/>
      <c r="K151" s="122"/>
      <c r="L151" s="25">
        <f t="shared" si="11"/>
        <v>0</v>
      </c>
    </row>
    <row r="152" spans="1:12" s="25" customFormat="1" ht="15.75" customHeight="1" x14ac:dyDescent="0.2">
      <c r="A152" s="176" t="s">
        <v>78</v>
      </c>
      <c r="B152" s="177"/>
      <c r="C152" s="177"/>
      <c r="D152" s="177"/>
      <c r="E152" s="177"/>
      <c r="F152" s="178"/>
      <c r="G152" s="28">
        <f>SUM(G147:G151)</f>
        <v>100</v>
      </c>
      <c r="H152" s="41">
        <f>SUM(H147:H151)</f>
        <v>0</v>
      </c>
    </row>
    <row r="153" spans="1:12" s="25" customFormat="1" ht="24" customHeight="1" x14ac:dyDescent="0.2">
      <c r="A153" s="128" t="s">
        <v>79</v>
      </c>
      <c r="B153" s="128"/>
      <c r="C153" s="128"/>
      <c r="D153" s="128" t="s">
        <v>80</v>
      </c>
      <c r="E153" s="128"/>
      <c r="F153" s="128"/>
      <c r="G153" s="128"/>
      <c r="H153" s="128"/>
      <c r="I153" s="128"/>
      <c r="J153" s="128" t="s">
        <v>81</v>
      </c>
      <c r="K153" s="128"/>
    </row>
    <row r="154" spans="1:12" s="25" customFormat="1" ht="15.95" customHeight="1" x14ac:dyDescent="0.2">
      <c r="A154" s="119"/>
      <c r="B154" s="119"/>
      <c r="C154" s="119"/>
      <c r="D154" s="124"/>
      <c r="E154" s="124"/>
      <c r="F154" s="124"/>
      <c r="G154" s="124"/>
      <c r="H154" s="124"/>
      <c r="I154" s="124"/>
      <c r="J154" s="119"/>
      <c r="K154" s="119"/>
    </row>
    <row r="155" spans="1:12" s="25" customFormat="1" ht="15.95" customHeight="1" x14ac:dyDescent="0.2">
      <c r="A155" s="132"/>
      <c r="B155" s="133"/>
      <c r="C155" s="134"/>
      <c r="D155" s="129"/>
      <c r="E155" s="130"/>
      <c r="F155" s="130"/>
      <c r="G155" s="130"/>
      <c r="H155" s="130"/>
      <c r="I155" s="131"/>
      <c r="J155" s="132"/>
      <c r="K155" s="134"/>
    </row>
    <row r="156" spans="1:12" s="25" customFormat="1" ht="15.95" customHeight="1" x14ac:dyDescent="0.2">
      <c r="A156" s="119"/>
      <c r="B156" s="119"/>
      <c r="C156" s="119"/>
      <c r="D156" s="124"/>
      <c r="E156" s="124"/>
      <c r="F156" s="124"/>
      <c r="G156" s="124"/>
      <c r="H156" s="124"/>
      <c r="I156" s="124"/>
      <c r="J156" s="119"/>
      <c r="K156" s="119"/>
    </row>
    <row r="157" spans="1:12" s="25" customFormat="1" ht="15.95" customHeight="1" x14ac:dyDescent="0.2">
      <c r="A157" s="119"/>
      <c r="B157" s="119"/>
      <c r="C157" s="119"/>
      <c r="D157" s="124"/>
      <c r="E157" s="124"/>
      <c r="F157" s="124"/>
      <c r="G157" s="124"/>
      <c r="H157" s="124"/>
      <c r="I157" s="124"/>
      <c r="J157" s="119"/>
      <c r="K157" s="119"/>
    </row>
    <row r="158" spans="1:12" s="25" customFormat="1" ht="15.95" customHeight="1" thickBot="1" x14ac:dyDescent="0.25"/>
    <row r="159" spans="1:12" s="25" customFormat="1" ht="15.95" customHeight="1" x14ac:dyDescent="0.2">
      <c r="A159" s="186" t="s">
        <v>144</v>
      </c>
      <c r="B159" s="187"/>
      <c r="C159" s="187"/>
      <c r="D159" s="187"/>
      <c r="E159" s="187"/>
      <c r="F159" s="187"/>
      <c r="G159" s="187"/>
      <c r="H159" s="187"/>
      <c r="I159" s="187"/>
      <c r="J159" s="187"/>
      <c r="K159" s="188"/>
    </row>
    <row r="160" spans="1:12" s="25" customFormat="1" ht="48" customHeight="1" x14ac:dyDescent="0.2">
      <c r="A160" s="189" t="s">
        <v>186</v>
      </c>
      <c r="B160" s="189"/>
      <c r="C160" s="189"/>
      <c r="D160" s="189"/>
      <c r="E160" s="189"/>
      <c r="F160" s="189"/>
      <c r="G160" s="189"/>
      <c r="H160" s="189"/>
      <c r="I160" s="189"/>
      <c r="J160" s="189"/>
      <c r="K160" s="189"/>
    </row>
    <row r="161" spans="1:12" s="25" customFormat="1" ht="20.25" customHeight="1" x14ac:dyDescent="0.2">
      <c r="A161" s="73"/>
      <c r="B161" s="73"/>
      <c r="C161" s="73"/>
      <c r="D161" s="73"/>
      <c r="E161" s="73"/>
      <c r="F161" s="73"/>
      <c r="G161" s="73"/>
      <c r="H161" s="73"/>
      <c r="I161" s="73"/>
      <c r="J161" s="73"/>
      <c r="K161" s="73"/>
    </row>
    <row r="162" spans="1:12" s="25" customFormat="1" ht="27.75" customHeight="1" x14ac:dyDescent="0.2">
      <c r="A162" s="179" t="s">
        <v>105</v>
      </c>
      <c r="B162" s="180"/>
      <c r="C162" s="180"/>
      <c r="D162" s="180"/>
      <c r="E162" s="181"/>
      <c r="F162" s="64" t="s">
        <v>82</v>
      </c>
      <c r="G162" s="62" t="s">
        <v>75</v>
      </c>
      <c r="H162" s="64" t="s">
        <v>76</v>
      </c>
      <c r="I162" s="182" t="s">
        <v>77</v>
      </c>
      <c r="J162" s="183"/>
      <c r="K162" s="184"/>
    </row>
    <row r="163" spans="1:12" s="25" customFormat="1" ht="54.75" customHeight="1" x14ac:dyDescent="0.2">
      <c r="A163" s="172" t="s">
        <v>191</v>
      </c>
      <c r="B163" s="173"/>
      <c r="C163" s="173"/>
      <c r="D163" s="173"/>
      <c r="E163" s="174"/>
      <c r="F163" s="39"/>
      <c r="G163" s="69">
        <v>15</v>
      </c>
      <c r="H163" s="76">
        <f>IF(ISERROR($F163*$G163/SUMPRODUCT($L$163:$L$168,G$163:$G$168)),0,$F163*$G163/SUMPRODUCT($L$163:$L$168,G$163:$G$168))</f>
        <v>0</v>
      </c>
      <c r="I163" s="120"/>
      <c r="J163" s="121"/>
      <c r="K163" s="122"/>
      <c r="L163" s="25">
        <f>IF(F163&gt;0,1,0)</f>
        <v>0</v>
      </c>
    </row>
    <row r="164" spans="1:12" s="25" customFormat="1" ht="27.75" customHeight="1" x14ac:dyDescent="0.2">
      <c r="A164" s="151" t="s">
        <v>146</v>
      </c>
      <c r="B164" s="156"/>
      <c r="C164" s="156"/>
      <c r="D164" s="156"/>
      <c r="E164" s="175"/>
      <c r="F164" s="39"/>
      <c r="G164" s="69">
        <v>20</v>
      </c>
      <c r="H164" s="76">
        <f>IF(ISERROR($F164*$G164/SUMPRODUCT($L$163:$L$168,G$163:$G$168)),0,$F164*$G164/SUMPRODUCT($L$163:$L$168,G$163:$G$168))</f>
        <v>0</v>
      </c>
      <c r="I164" s="120"/>
      <c r="J164" s="121"/>
      <c r="K164" s="122"/>
      <c r="L164" s="25">
        <f t="shared" ref="L164:L168" si="12">IF(F164&gt;0,1,0)</f>
        <v>0</v>
      </c>
    </row>
    <row r="165" spans="1:12" s="25" customFormat="1" ht="32.25" customHeight="1" x14ac:dyDescent="0.2">
      <c r="A165" s="151" t="s">
        <v>147</v>
      </c>
      <c r="B165" s="156"/>
      <c r="C165" s="156"/>
      <c r="D165" s="156"/>
      <c r="E165" s="175"/>
      <c r="F165" s="39"/>
      <c r="G165" s="69">
        <v>20</v>
      </c>
      <c r="H165" s="76">
        <f>IF(ISERROR($F165*$G165/SUMPRODUCT($L$163:$L$168,G$163:$G$168)),0,$F165*$G165/SUMPRODUCT($L$163:$L$168,G$163:$G$168))</f>
        <v>0</v>
      </c>
      <c r="I165" s="120"/>
      <c r="J165" s="121"/>
      <c r="K165" s="122"/>
      <c r="L165" s="25">
        <f t="shared" si="12"/>
        <v>0</v>
      </c>
    </row>
    <row r="166" spans="1:12" s="25" customFormat="1" ht="41.25" customHeight="1" x14ac:dyDescent="0.2">
      <c r="A166" s="151" t="s">
        <v>148</v>
      </c>
      <c r="B166" s="156"/>
      <c r="C166" s="156"/>
      <c r="D166" s="156"/>
      <c r="E166" s="175"/>
      <c r="F166" s="39"/>
      <c r="G166" s="69">
        <v>20</v>
      </c>
      <c r="H166" s="76">
        <f>IF(ISERROR($F166*$G166/SUMPRODUCT($L$163:$L$168,G$163:$G$168)),0,$F166*$G166/SUMPRODUCT($L$163:$L$168,G$163:$G$168))</f>
        <v>0</v>
      </c>
      <c r="I166" s="120"/>
      <c r="J166" s="121"/>
      <c r="K166" s="122"/>
      <c r="L166" s="25">
        <f t="shared" si="12"/>
        <v>0</v>
      </c>
    </row>
    <row r="167" spans="1:12" s="25" customFormat="1" ht="55.5" customHeight="1" x14ac:dyDescent="0.2">
      <c r="A167" s="151" t="s">
        <v>149</v>
      </c>
      <c r="B167" s="156"/>
      <c r="C167" s="156"/>
      <c r="D167" s="156"/>
      <c r="E167" s="175"/>
      <c r="F167" s="39"/>
      <c r="G167" s="69">
        <v>15</v>
      </c>
      <c r="H167" s="76">
        <f>IF(ISERROR($F167*$G167/SUMPRODUCT($L$163:$L$168,G$163:$G$168)),0,$F167*$G167/SUMPRODUCT($L$163:$L$168,G$163:$G$168))</f>
        <v>0</v>
      </c>
      <c r="I167" s="120"/>
      <c r="J167" s="121"/>
      <c r="K167" s="122"/>
      <c r="L167" s="25">
        <f t="shared" si="12"/>
        <v>0</v>
      </c>
    </row>
    <row r="168" spans="1:12" s="25" customFormat="1" ht="51.75" customHeight="1" x14ac:dyDescent="0.2">
      <c r="A168" s="151" t="s">
        <v>145</v>
      </c>
      <c r="B168" s="156"/>
      <c r="C168" s="156"/>
      <c r="D168" s="156"/>
      <c r="E168" s="175"/>
      <c r="F168" s="40"/>
      <c r="G168" s="69">
        <v>10</v>
      </c>
      <c r="H168" s="76">
        <f>IF(ISERROR($F168*$G168/SUMPRODUCT($L$163:$L$168,G$163:$G$168)),0,$F168*$G168/SUMPRODUCT($L$163:$L$168,G$163:$G$168))</f>
        <v>0</v>
      </c>
      <c r="I168" s="120"/>
      <c r="J168" s="121"/>
      <c r="K168" s="122"/>
      <c r="L168" s="25">
        <f t="shared" si="12"/>
        <v>0</v>
      </c>
    </row>
    <row r="169" spans="1:12" s="25" customFormat="1" ht="18.75" customHeight="1" x14ac:dyDescent="0.2">
      <c r="A169" s="125" t="s">
        <v>78</v>
      </c>
      <c r="B169" s="126"/>
      <c r="C169" s="126"/>
      <c r="D169" s="126"/>
      <c r="E169" s="126"/>
      <c r="F169" s="127"/>
      <c r="G169" s="61">
        <f>SUM(G163:G168)</f>
        <v>100</v>
      </c>
      <c r="H169" s="30">
        <f>SUM(H163:H168)</f>
        <v>0</v>
      </c>
    </row>
    <row r="170" spans="1:12" s="25" customFormat="1" ht="60" customHeight="1" x14ac:dyDescent="0.2">
      <c r="A170" s="128" t="s">
        <v>79</v>
      </c>
      <c r="B170" s="128"/>
      <c r="C170" s="128"/>
      <c r="D170" s="128" t="s">
        <v>80</v>
      </c>
      <c r="E170" s="128"/>
      <c r="F170" s="128"/>
      <c r="G170" s="128"/>
      <c r="H170" s="128"/>
      <c r="I170" s="128"/>
      <c r="J170" s="128" t="s">
        <v>81</v>
      </c>
      <c r="K170" s="128"/>
    </row>
    <row r="171" spans="1:12" s="25" customFormat="1" ht="15.75" customHeight="1" x14ac:dyDescent="0.2">
      <c r="A171" s="119"/>
      <c r="B171" s="119"/>
      <c r="C171" s="119"/>
      <c r="D171" s="124"/>
      <c r="E171" s="124"/>
      <c r="F171" s="124"/>
      <c r="G171" s="124"/>
      <c r="H171" s="124"/>
      <c r="I171" s="124"/>
      <c r="J171" s="119"/>
      <c r="K171" s="119"/>
    </row>
    <row r="172" spans="1:12" s="25" customFormat="1" ht="15.75" customHeight="1" x14ac:dyDescent="0.2">
      <c r="A172" s="132"/>
      <c r="B172" s="133"/>
      <c r="C172" s="134"/>
      <c r="D172" s="129"/>
      <c r="E172" s="130"/>
      <c r="F172" s="130"/>
      <c r="G172" s="130"/>
      <c r="H172" s="130"/>
      <c r="I172" s="131"/>
      <c r="J172" s="132"/>
      <c r="K172" s="134"/>
    </row>
    <row r="173" spans="1:12" s="25" customFormat="1" x14ac:dyDescent="0.2">
      <c r="A173" s="119"/>
      <c r="B173" s="119"/>
      <c r="C173" s="119"/>
      <c r="D173" s="124"/>
      <c r="E173" s="124"/>
      <c r="F173" s="124"/>
      <c r="G173" s="124"/>
      <c r="H173" s="124"/>
      <c r="I173" s="124"/>
      <c r="J173" s="119"/>
      <c r="K173" s="119"/>
    </row>
    <row r="174" spans="1:12" s="25" customFormat="1" x14ac:dyDescent="0.2">
      <c r="A174" s="119"/>
      <c r="B174" s="119"/>
      <c r="C174" s="119"/>
      <c r="D174" s="124"/>
      <c r="E174" s="124"/>
      <c r="F174" s="124"/>
      <c r="G174" s="124"/>
      <c r="H174" s="124"/>
      <c r="I174" s="124"/>
      <c r="J174" s="119"/>
      <c r="K174" s="119"/>
    </row>
    <row r="175" spans="1:12" s="25" customFormat="1" ht="15.95" customHeight="1" x14ac:dyDescent="0.2">
      <c r="A175" s="45"/>
      <c r="B175" s="45"/>
      <c r="C175" s="45"/>
      <c r="D175" s="57"/>
      <c r="E175" s="57"/>
      <c r="F175" s="57"/>
      <c r="G175" s="57"/>
      <c r="H175" s="57"/>
      <c r="I175" s="57"/>
      <c r="J175" s="45"/>
      <c r="K175" s="45"/>
    </row>
    <row r="176" spans="1:12" s="25" customFormat="1" ht="15.95" customHeight="1" x14ac:dyDescent="0.2">
      <c r="A176" s="185" t="s">
        <v>150</v>
      </c>
      <c r="B176" s="185"/>
      <c r="C176" s="185"/>
      <c r="D176" s="185"/>
      <c r="E176" s="185"/>
      <c r="F176" s="185"/>
      <c r="G176" s="185"/>
      <c r="H176" s="185"/>
      <c r="I176" s="185"/>
      <c r="J176" s="185"/>
      <c r="K176" s="185"/>
    </row>
    <row r="177" spans="1:12" s="25" customFormat="1" ht="29.25" customHeight="1" x14ac:dyDescent="0.2">
      <c r="A177" s="172" t="s">
        <v>187</v>
      </c>
      <c r="B177" s="173"/>
      <c r="C177" s="173"/>
      <c r="D177" s="173"/>
      <c r="E177" s="173"/>
      <c r="F177" s="173"/>
      <c r="G177" s="173"/>
      <c r="H177" s="173"/>
      <c r="I177" s="173"/>
      <c r="J177" s="173"/>
      <c r="K177" s="174"/>
    </row>
    <row r="178" spans="1:12" s="25" customFormat="1" ht="21.75" customHeight="1" x14ac:dyDescent="0.2">
      <c r="A178" s="43"/>
      <c r="B178" s="43"/>
      <c r="E178" s="44"/>
      <c r="F178" s="44"/>
      <c r="G178" s="44"/>
      <c r="H178" s="44"/>
      <c r="I178" s="44"/>
    </row>
    <row r="179" spans="1:12" s="25" customFormat="1" ht="30.75" customHeight="1" x14ac:dyDescent="0.2">
      <c r="A179" s="179" t="s">
        <v>107</v>
      </c>
      <c r="B179" s="180"/>
      <c r="C179" s="180"/>
      <c r="D179" s="180"/>
      <c r="E179" s="181"/>
      <c r="F179" s="36" t="s">
        <v>74</v>
      </c>
      <c r="G179" s="62" t="s">
        <v>75</v>
      </c>
      <c r="H179" s="26" t="s">
        <v>76</v>
      </c>
      <c r="I179" s="182" t="s">
        <v>77</v>
      </c>
      <c r="J179" s="183"/>
      <c r="K179" s="184"/>
    </row>
    <row r="180" spans="1:12" s="25" customFormat="1" ht="29.25" customHeight="1" x14ac:dyDescent="0.2">
      <c r="A180" s="151" t="s">
        <v>151</v>
      </c>
      <c r="B180" s="156"/>
      <c r="C180" s="156"/>
      <c r="D180" s="156"/>
      <c r="E180" s="175"/>
      <c r="F180" s="37"/>
      <c r="G180" s="69">
        <v>20</v>
      </c>
      <c r="H180" s="76">
        <f>IF(ISERROR($F180*$G180/SUMPRODUCT($L$180:$L$185,$G$180:$G$185)),0,$F180*$G180/SUMPRODUCT($L$180:$L$185,$G$180:$G$185))</f>
        <v>0</v>
      </c>
      <c r="I180" s="120"/>
      <c r="J180" s="121"/>
      <c r="K180" s="122"/>
      <c r="L180" s="25">
        <f>IF(F180&gt;0,1,0)</f>
        <v>0</v>
      </c>
    </row>
    <row r="181" spans="1:12" s="25" customFormat="1" ht="30" customHeight="1" x14ac:dyDescent="0.2">
      <c r="A181" s="151" t="s">
        <v>152</v>
      </c>
      <c r="B181" s="156"/>
      <c r="C181" s="156"/>
      <c r="D181" s="156"/>
      <c r="E181" s="175"/>
      <c r="F181" s="37"/>
      <c r="G181" s="69">
        <v>20</v>
      </c>
      <c r="H181" s="76">
        <f t="shared" ref="H181:H185" si="13">IF(ISERROR($F181*$G181/SUMPRODUCT($L$180:$L$185,$G$180:$G$185)),0,$F181*$G181/SUMPRODUCT($L$180:$L$185,$G$180:$G$185))</f>
        <v>0</v>
      </c>
      <c r="I181" s="120"/>
      <c r="J181" s="121"/>
      <c r="K181" s="122"/>
      <c r="L181" s="25">
        <f t="shared" ref="L181:L185" si="14">IF(F181&gt;0,1,0)</f>
        <v>0</v>
      </c>
    </row>
    <row r="182" spans="1:12" s="25" customFormat="1" ht="31.5" customHeight="1" x14ac:dyDescent="0.2">
      <c r="A182" s="151" t="s">
        <v>153</v>
      </c>
      <c r="B182" s="156"/>
      <c r="C182" s="156"/>
      <c r="D182" s="156"/>
      <c r="E182" s="175"/>
      <c r="F182" s="37"/>
      <c r="G182" s="38">
        <v>15</v>
      </c>
      <c r="H182" s="76">
        <f t="shared" si="13"/>
        <v>0</v>
      </c>
      <c r="I182" s="120"/>
      <c r="J182" s="121"/>
      <c r="K182" s="122"/>
      <c r="L182" s="25">
        <f t="shared" si="14"/>
        <v>0</v>
      </c>
    </row>
    <row r="183" spans="1:12" s="25" customFormat="1" ht="18.75" customHeight="1" x14ac:dyDescent="0.2">
      <c r="A183" s="151" t="s">
        <v>154</v>
      </c>
      <c r="B183" s="156"/>
      <c r="C183" s="156"/>
      <c r="D183" s="156"/>
      <c r="E183" s="175"/>
      <c r="F183" s="37"/>
      <c r="G183" s="38">
        <v>20</v>
      </c>
      <c r="H183" s="76">
        <f t="shared" si="13"/>
        <v>0</v>
      </c>
      <c r="I183" s="120"/>
      <c r="J183" s="121"/>
      <c r="K183" s="122"/>
      <c r="L183" s="25">
        <f t="shared" si="14"/>
        <v>0</v>
      </c>
    </row>
    <row r="184" spans="1:12" s="25" customFormat="1" ht="33" customHeight="1" x14ac:dyDescent="0.2">
      <c r="A184" s="151" t="s">
        <v>155</v>
      </c>
      <c r="B184" s="156"/>
      <c r="C184" s="156"/>
      <c r="D184" s="156"/>
      <c r="E184" s="175"/>
      <c r="F184" s="37"/>
      <c r="G184" s="38">
        <v>15</v>
      </c>
      <c r="H184" s="76">
        <f t="shared" si="13"/>
        <v>0</v>
      </c>
      <c r="I184" s="120"/>
      <c r="J184" s="121"/>
      <c r="K184" s="122"/>
      <c r="L184" s="25">
        <f t="shared" si="14"/>
        <v>0</v>
      </c>
    </row>
    <row r="185" spans="1:12" s="25" customFormat="1" ht="52.5" customHeight="1" x14ac:dyDescent="0.2">
      <c r="A185" s="151" t="s">
        <v>156</v>
      </c>
      <c r="B185" s="156"/>
      <c r="C185" s="156"/>
      <c r="D185" s="156"/>
      <c r="E185" s="175"/>
      <c r="F185" s="37"/>
      <c r="G185" s="38">
        <v>10</v>
      </c>
      <c r="H185" s="76">
        <f t="shared" si="13"/>
        <v>0</v>
      </c>
      <c r="I185" s="120"/>
      <c r="J185" s="121"/>
      <c r="K185" s="122"/>
      <c r="L185" s="25">
        <f t="shared" si="14"/>
        <v>0</v>
      </c>
    </row>
    <row r="186" spans="1:12" s="25" customFormat="1" ht="20.25" customHeight="1" x14ac:dyDescent="0.2">
      <c r="A186" s="176" t="s">
        <v>78</v>
      </c>
      <c r="B186" s="177"/>
      <c r="C186" s="177"/>
      <c r="D186" s="177"/>
      <c r="E186" s="177"/>
      <c r="F186" s="178"/>
      <c r="G186" s="28">
        <f>SUM(G180:G185)</f>
        <v>100</v>
      </c>
      <c r="H186" s="41">
        <f>SUM(H180:H185)</f>
        <v>0</v>
      </c>
    </row>
    <row r="187" spans="1:12" s="25" customFormat="1" ht="31.5" customHeight="1" x14ac:dyDescent="0.2">
      <c r="A187" s="128" t="s">
        <v>79</v>
      </c>
      <c r="B187" s="128"/>
      <c r="C187" s="128"/>
      <c r="D187" s="128" t="s">
        <v>80</v>
      </c>
      <c r="E187" s="128"/>
      <c r="F187" s="128"/>
      <c r="G187" s="128"/>
      <c r="H187" s="128"/>
      <c r="I187" s="128"/>
      <c r="J187" s="128" t="s">
        <v>81</v>
      </c>
      <c r="K187" s="128"/>
    </row>
    <row r="188" spans="1:12" s="25" customFormat="1" ht="19.5" customHeight="1" x14ac:dyDescent="0.2">
      <c r="A188" s="119"/>
      <c r="B188" s="119"/>
      <c r="C188" s="119"/>
      <c r="D188" s="124"/>
      <c r="E188" s="124"/>
      <c r="F188" s="124"/>
      <c r="G188" s="124"/>
      <c r="H188" s="124"/>
      <c r="I188" s="124"/>
      <c r="J188" s="119"/>
      <c r="K188" s="119"/>
    </row>
    <row r="189" spans="1:12" s="25" customFormat="1" ht="19.5" customHeight="1" x14ac:dyDescent="0.2">
      <c r="A189" s="132"/>
      <c r="B189" s="133"/>
      <c r="C189" s="134"/>
      <c r="D189" s="129"/>
      <c r="E189" s="130"/>
      <c r="F189" s="130"/>
      <c r="G189" s="130"/>
      <c r="H189" s="130"/>
      <c r="I189" s="131"/>
      <c r="J189" s="132"/>
      <c r="K189" s="134"/>
    </row>
    <row r="190" spans="1:12" s="25" customFormat="1" ht="15.95" customHeight="1" x14ac:dyDescent="0.2">
      <c r="A190" s="119"/>
      <c r="B190" s="119"/>
      <c r="C190" s="119"/>
      <c r="D190" s="124"/>
      <c r="E190" s="124"/>
      <c r="F190" s="124"/>
      <c r="G190" s="124"/>
      <c r="H190" s="124"/>
      <c r="I190" s="124"/>
      <c r="J190" s="119"/>
      <c r="K190" s="119"/>
    </row>
    <row r="191" spans="1:12" s="34" customFormat="1" ht="17.25" customHeight="1" x14ac:dyDescent="0.25">
      <c r="A191" s="119"/>
      <c r="B191" s="119"/>
      <c r="C191" s="119"/>
      <c r="D191" s="124"/>
      <c r="E191" s="124"/>
      <c r="F191" s="124"/>
      <c r="G191" s="124"/>
      <c r="H191" s="124"/>
      <c r="I191" s="124"/>
      <c r="J191" s="119"/>
      <c r="K191" s="119"/>
    </row>
    <row r="192" spans="1:12" s="25" customFormat="1" ht="29.25" customHeight="1" x14ac:dyDescent="0.2">
      <c r="A192" s="45"/>
      <c r="B192" s="45"/>
      <c r="C192" s="45"/>
      <c r="D192" s="57"/>
      <c r="E192" s="57"/>
      <c r="F192" s="57"/>
      <c r="G192" s="57"/>
      <c r="H192" s="57"/>
      <c r="I192" s="57"/>
      <c r="J192" s="45"/>
      <c r="K192" s="45"/>
    </row>
    <row r="193" spans="1:12" s="34" customFormat="1" ht="19.5" customHeight="1" x14ac:dyDescent="0.2">
      <c r="A193" s="171" t="s">
        <v>157</v>
      </c>
      <c r="B193" s="171"/>
      <c r="C193" s="171"/>
      <c r="D193" s="171"/>
      <c r="E193" s="171"/>
      <c r="F193" s="171"/>
      <c r="G193" s="171"/>
      <c r="H193" s="171"/>
      <c r="I193" s="171"/>
      <c r="J193" s="171"/>
      <c r="K193" s="171"/>
    </row>
    <row r="194" spans="1:12" s="25" customFormat="1" ht="69.75" customHeight="1" x14ac:dyDescent="0.2">
      <c r="A194" s="172" t="s">
        <v>188</v>
      </c>
      <c r="B194" s="173"/>
      <c r="C194" s="173"/>
      <c r="D194" s="173"/>
      <c r="E194" s="173"/>
      <c r="F194" s="173"/>
      <c r="G194" s="173"/>
      <c r="H194" s="173"/>
      <c r="I194" s="173"/>
      <c r="J194" s="173"/>
      <c r="K194" s="174"/>
    </row>
    <row r="195" spans="1:12" s="25" customFormat="1" ht="21.75" customHeight="1" x14ac:dyDescent="0.2">
      <c r="A195" s="77"/>
      <c r="B195" s="77"/>
      <c r="C195" s="77"/>
      <c r="D195" s="77"/>
      <c r="E195" s="77"/>
      <c r="F195" s="77"/>
      <c r="G195" s="77"/>
      <c r="H195" s="77"/>
      <c r="I195" s="77"/>
      <c r="J195" s="77"/>
      <c r="K195" s="77"/>
    </row>
    <row r="196" spans="1:12" s="25" customFormat="1" ht="21.75" customHeight="1" x14ac:dyDescent="0.2">
      <c r="A196" s="77"/>
      <c r="B196" s="77"/>
      <c r="C196" s="77"/>
      <c r="D196" s="77"/>
      <c r="E196" s="77"/>
      <c r="F196" s="77"/>
      <c r="G196" s="77"/>
      <c r="H196" s="77"/>
      <c r="I196" s="77"/>
      <c r="J196" s="77"/>
      <c r="K196" s="77"/>
    </row>
    <row r="197" spans="1:12" s="25" customFormat="1" ht="21.75" customHeight="1" x14ac:dyDescent="0.2">
      <c r="A197" s="135" t="s">
        <v>192</v>
      </c>
      <c r="B197" s="135"/>
      <c r="C197" s="78" t="s">
        <v>21</v>
      </c>
      <c r="D197" s="79"/>
      <c r="E197" s="78" t="s">
        <v>22</v>
      </c>
      <c r="F197" s="136"/>
      <c r="G197" s="136"/>
      <c r="H197" s="78" t="s">
        <v>23</v>
      </c>
      <c r="I197" s="80"/>
      <c r="J197" s="78" t="s">
        <v>24</v>
      </c>
      <c r="K197" s="80"/>
    </row>
    <row r="198" spans="1:12" s="25" customFormat="1" ht="30.75" customHeight="1" x14ac:dyDescent="0.2">
      <c r="A198" s="179" t="s">
        <v>109</v>
      </c>
      <c r="B198" s="180"/>
      <c r="C198" s="180"/>
      <c r="D198" s="180"/>
      <c r="E198" s="181"/>
      <c r="F198" s="36" t="s">
        <v>74</v>
      </c>
      <c r="G198" s="62" t="s">
        <v>75</v>
      </c>
      <c r="H198" s="26" t="s">
        <v>76</v>
      </c>
      <c r="I198" s="182" t="s">
        <v>77</v>
      </c>
      <c r="J198" s="183"/>
      <c r="K198" s="184"/>
    </row>
    <row r="199" spans="1:12" s="25" customFormat="1" ht="37.5" customHeight="1" x14ac:dyDescent="0.2">
      <c r="A199" s="123" t="s">
        <v>158</v>
      </c>
      <c r="B199" s="123"/>
      <c r="C199" s="123"/>
      <c r="D199" s="123"/>
      <c r="E199" s="123"/>
      <c r="F199" s="37"/>
      <c r="G199" s="69">
        <v>10</v>
      </c>
      <c r="H199" s="76">
        <f>IF(ISERROR($F199*$G199/SUMPRODUCT($L$199:$L$208,$G$199:$G$208)),0,$F199*$G199/SUMPRODUCT($L$199:$L$208,$G$199:$G$208))</f>
        <v>0</v>
      </c>
      <c r="I199" s="120"/>
      <c r="J199" s="121"/>
      <c r="K199" s="122"/>
      <c r="L199" s="25">
        <f>IF(F199&gt;0,1,)</f>
        <v>0</v>
      </c>
    </row>
    <row r="200" spans="1:12" s="25" customFormat="1" ht="48" customHeight="1" x14ac:dyDescent="0.2">
      <c r="A200" s="123" t="s">
        <v>159</v>
      </c>
      <c r="B200" s="123"/>
      <c r="C200" s="123"/>
      <c r="D200" s="123"/>
      <c r="E200" s="123"/>
      <c r="F200" s="37"/>
      <c r="G200" s="38">
        <v>10</v>
      </c>
      <c r="H200" s="76">
        <f t="shared" ref="H200:H208" si="15">IF(ISERROR($F200*$G200/SUMPRODUCT($L$199:$L$208,$G$199:$G$208)),0,$F200*$G200/SUMPRODUCT($L$199:$L$208,$G$199:$G$208))</f>
        <v>0</v>
      </c>
      <c r="I200" s="120"/>
      <c r="J200" s="121"/>
      <c r="K200" s="122"/>
      <c r="L200" s="25">
        <f t="shared" ref="L200:L208" si="16">IF(F200&gt;0,1,)</f>
        <v>0</v>
      </c>
    </row>
    <row r="201" spans="1:12" s="25" customFormat="1" ht="57.75" customHeight="1" x14ac:dyDescent="0.2">
      <c r="A201" s="123" t="s">
        <v>160</v>
      </c>
      <c r="B201" s="123"/>
      <c r="C201" s="123"/>
      <c r="D201" s="123"/>
      <c r="E201" s="123"/>
      <c r="F201" s="37"/>
      <c r="G201" s="38">
        <v>10</v>
      </c>
      <c r="H201" s="76">
        <f t="shared" si="15"/>
        <v>0</v>
      </c>
      <c r="I201" s="120"/>
      <c r="J201" s="121"/>
      <c r="K201" s="122"/>
      <c r="L201" s="25">
        <f t="shared" si="16"/>
        <v>0</v>
      </c>
    </row>
    <row r="202" spans="1:12" s="25" customFormat="1" ht="44.25" customHeight="1" x14ac:dyDescent="0.2">
      <c r="A202" s="123" t="s">
        <v>161</v>
      </c>
      <c r="B202" s="123"/>
      <c r="C202" s="123"/>
      <c r="D202" s="123"/>
      <c r="E202" s="123"/>
      <c r="F202" s="37"/>
      <c r="G202" s="38">
        <v>10</v>
      </c>
      <c r="H202" s="76">
        <f t="shared" si="15"/>
        <v>0</v>
      </c>
      <c r="I202" s="120"/>
      <c r="J202" s="121"/>
      <c r="K202" s="122"/>
      <c r="L202" s="25">
        <f t="shared" si="16"/>
        <v>0</v>
      </c>
    </row>
    <row r="203" spans="1:12" s="25" customFormat="1" ht="30.75" customHeight="1" x14ac:dyDescent="0.2">
      <c r="A203" s="123" t="s">
        <v>162</v>
      </c>
      <c r="B203" s="123"/>
      <c r="C203" s="123"/>
      <c r="D203" s="123"/>
      <c r="E203" s="123"/>
      <c r="F203" s="37"/>
      <c r="G203" s="38">
        <v>10</v>
      </c>
      <c r="H203" s="76">
        <f t="shared" si="15"/>
        <v>0</v>
      </c>
      <c r="I203" s="120"/>
      <c r="J203" s="121"/>
      <c r="K203" s="122"/>
      <c r="L203" s="25">
        <f t="shared" si="16"/>
        <v>0</v>
      </c>
    </row>
    <row r="204" spans="1:12" s="25" customFormat="1" ht="32.25" customHeight="1" x14ac:dyDescent="0.2">
      <c r="A204" s="123" t="s">
        <v>163</v>
      </c>
      <c r="B204" s="123"/>
      <c r="C204" s="123"/>
      <c r="D204" s="123"/>
      <c r="E204" s="123"/>
      <c r="F204" s="37"/>
      <c r="G204" s="38">
        <v>10</v>
      </c>
      <c r="H204" s="76">
        <f t="shared" si="15"/>
        <v>0</v>
      </c>
      <c r="I204" s="120"/>
      <c r="J204" s="121"/>
      <c r="K204" s="122"/>
      <c r="L204" s="25">
        <f t="shared" si="16"/>
        <v>0</v>
      </c>
    </row>
    <row r="205" spans="1:12" s="25" customFormat="1" ht="60" customHeight="1" x14ac:dyDescent="0.2">
      <c r="A205" s="123" t="s">
        <v>164</v>
      </c>
      <c r="B205" s="123"/>
      <c r="C205" s="123"/>
      <c r="D205" s="123"/>
      <c r="E205" s="123"/>
      <c r="F205" s="37"/>
      <c r="G205" s="38">
        <v>10</v>
      </c>
      <c r="H205" s="76">
        <f t="shared" si="15"/>
        <v>0</v>
      </c>
      <c r="I205" s="120"/>
      <c r="J205" s="121"/>
      <c r="K205" s="122"/>
      <c r="L205" s="25">
        <f t="shared" si="16"/>
        <v>0</v>
      </c>
    </row>
    <row r="206" spans="1:12" s="25" customFormat="1" ht="27.75" customHeight="1" x14ac:dyDescent="0.2">
      <c r="A206" s="123" t="s">
        <v>165</v>
      </c>
      <c r="B206" s="123"/>
      <c r="C206" s="123"/>
      <c r="D206" s="123"/>
      <c r="E206" s="123"/>
      <c r="F206" s="37"/>
      <c r="G206" s="38">
        <v>10</v>
      </c>
      <c r="H206" s="76">
        <f t="shared" si="15"/>
        <v>0</v>
      </c>
      <c r="I206" s="120"/>
      <c r="J206" s="121"/>
      <c r="K206" s="122"/>
      <c r="L206" s="25">
        <f t="shared" si="16"/>
        <v>0</v>
      </c>
    </row>
    <row r="207" spans="1:12" s="25" customFormat="1" ht="32.25" customHeight="1" x14ac:dyDescent="0.2">
      <c r="A207" s="123" t="s">
        <v>166</v>
      </c>
      <c r="B207" s="123"/>
      <c r="C207" s="123"/>
      <c r="D207" s="123"/>
      <c r="E207" s="123"/>
      <c r="F207" s="37"/>
      <c r="G207" s="38">
        <v>10</v>
      </c>
      <c r="H207" s="76">
        <f t="shared" si="15"/>
        <v>0</v>
      </c>
      <c r="I207" s="120"/>
      <c r="J207" s="121"/>
      <c r="K207" s="122"/>
      <c r="L207" s="25">
        <f t="shared" si="16"/>
        <v>0</v>
      </c>
    </row>
    <row r="208" spans="1:12" s="25" customFormat="1" ht="51.75" customHeight="1" x14ac:dyDescent="0.2">
      <c r="A208" s="123" t="s">
        <v>167</v>
      </c>
      <c r="B208" s="123"/>
      <c r="C208" s="123"/>
      <c r="D208" s="123"/>
      <c r="E208" s="123"/>
      <c r="F208" s="37"/>
      <c r="G208" s="38">
        <v>10</v>
      </c>
      <c r="H208" s="76">
        <f t="shared" si="15"/>
        <v>0</v>
      </c>
      <c r="I208" s="120"/>
      <c r="J208" s="121"/>
      <c r="K208" s="122"/>
      <c r="L208" s="25">
        <f t="shared" si="16"/>
        <v>0</v>
      </c>
    </row>
    <row r="209" spans="1:12" s="25" customFormat="1" x14ac:dyDescent="0.2">
      <c r="A209" s="176" t="s">
        <v>78</v>
      </c>
      <c r="B209" s="177"/>
      <c r="C209" s="177"/>
      <c r="D209" s="177"/>
      <c r="E209" s="177"/>
      <c r="F209" s="178"/>
      <c r="G209" s="28">
        <f>SUM(G199:G208)</f>
        <v>100</v>
      </c>
      <c r="H209" s="41">
        <f>SUM(H199:H208)</f>
        <v>0</v>
      </c>
    </row>
    <row r="210" spans="1:12" s="25" customFormat="1" ht="24" customHeight="1" x14ac:dyDescent="0.2">
      <c r="A210" s="128" t="s">
        <v>79</v>
      </c>
      <c r="B210" s="128"/>
      <c r="C210" s="128"/>
      <c r="D210" s="128" t="s">
        <v>80</v>
      </c>
      <c r="E210" s="128"/>
      <c r="F210" s="128"/>
      <c r="G210" s="128"/>
      <c r="H210" s="128"/>
      <c r="I210" s="128"/>
      <c r="J210" s="128" t="s">
        <v>81</v>
      </c>
      <c r="K210" s="128"/>
    </row>
    <row r="211" spans="1:12" s="25" customFormat="1" ht="15.95" customHeight="1" x14ac:dyDescent="0.2">
      <c r="A211" s="119"/>
      <c r="B211" s="119"/>
      <c r="C211" s="119"/>
      <c r="D211" s="124"/>
      <c r="E211" s="124"/>
      <c r="F211" s="124"/>
      <c r="G211" s="124"/>
      <c r="H211" s="124"/>
      <c r="I211" s="124"/>
      <c r="J211" s="119"/>
      <c r="K211" s="119"/>
    </row>
    <row r="212" spans="1:12" s="25" customFormat="1" ht="15.95" customHeight="1" x14ac:dyDescent="0.2">
      <c r="A212" s="132"/>
      <c r="B212" s="133"/>
      <c r="C212" s="134"/>
      <c r="D212" s="129"/>
      <c r="E212" s="130"/>
      <c r="F212" s="130"/>
      <c r="G212" s="130"/>
      <c r="H212" s="130"/>
      <c r="I212" s="131"/>
      <c r="J212" s="132"/>
      <c r="K212" s="134"/>
    </row>
    <row r="213" spans="1:12" s="25" customFormat="1" ht="15.95" customHeight="1" x14ac:dyDescent="0.2">
      <c r="A213" s="119"/>
      <c r="B213" s="119"/>
      <c r="C213" s="119"/>
      <c r="D213" s="124"/>
      <c r="E213" s="124"/>
      <c r="F213" s="124"/>
      <c r="G213" s="124"/>
      <c r="H213" s="124"/>
      <c r="I213" s="124"/>
      <c r="J213" s="119"/>
      <c r="K213" s="119"/>
    </row>
    <row r="214" spans="1:12" s="25" customFormat="1" ht="15.95" customHeight="1" x14ac:dyDescent="0.2">
      <c r="A214" s="119"/>
      <c r="B214" s="119"/>
      <c r="C214" s="119"/>
      <c r="D214" s="124"/>
      <c r="E214" s="124"/>
      <c r="F214" s="124"/>
      <c r="G214" s="124"/>
      <c r="H214" s="124"/>
      <c r="I214" s="124"/>
      <c r="J214" s="119"/>
      <c r="K214" s="119"/>
    </row>
    <row r="215" spans="1:12" s="25" customFormat="1" ht="15.95" customHeight="1" x14ac:dyDescent="0.2">
      <c r="A215" s="45"/>
      <c r="B215" s="45"/>
      <c r="C215" s="45"/>
      <c r="D215" s="57"/>
      <c r="E215" s="57"/>
      <c r="F215" s="57"/>
      <c r="G215" s="57"/>
      <c r="H215" s="57"/>
      <c r="I215" s="57"/>
      <c r="J215" s="45"/>
      <c r="K215" s="45"/>
    </row>
    <row r="216" spans="1:12" s="25" customFormat="1" ht="15.95" customHeight="1" x14ac:dyDescent="0.2">
      <c r="A216" s="45"/>
      <c r="B216" s="45"/>
      <c r="C216" s="45"/>
      <c r="D216" s="57"/>
      <c r="E216" s="57"/>
      <c r="F216" s="57"/>
      <c r="G216" s="57"/>
      <c r="H216" s="57"/>
      <c r="I216" s="57"/>
      <c r="J216" s="45"/>
      <c r="K216" s="45"/>
    </row>
    <row r="217" spans="1:12" s="25" customFormat="1" ht="29.25" customHeight="1" x14ac:dyDescent="0.2">
      <c r="A217" s="81" t="s">
        <v>193</v>
      </c>
      <c r="B217" s="137" t="s">
        <v>194</v>
      </c>
      <c r="C217" s="137"/>
      <c r="D217" s="137"/>
      <c r="E217" s="138"/>
      <c r="F217" s="138"/>
      <c r="G217" s="138"/>
      <c r="H217" s="137" t="s">
        <v>195</v>
      </c>
      <c r="I217" s="137"/>
      <c r="J217" s="137"/>
      <c r="K217" s="137"/>
    </row>
    <row r="218" spans="1:12" s="25" customFormat="1" ht="35.25" customHeight="1" x14ac:dyDescent="0.2">
      <c r="A218" s="137" t="s">
        <v>196</v>
      </c>
      <c r="B218" s="82" t="s">
        <v>197</v>
      </c>
      <c r="C218" s="83"/>
      <c r="D218" s="117" t="s">
        <v>198</v>
      </c>
      <c r="E218" s="117"/>
      <c r="F218" s="84"/>
      <c r="G218" s="117" t="s">
        <v>199</v>
      </c>
      <c r="H218" s="117"/>
      <c r="I218" s="84"/>
      <c r="J218" s="82" t="s">
        <v>200</v>
      </c>
      <c r="K218" s="84"/>
    </row>
    <row r="219" spans="1:12" s="25" customFormat="1" ht="30.75" customHeight="1" x14ac:dyDescent="0.2">
      <c r="A219" s="137"/>
      <c r="B219" s="82" t="s">
        <v>201</v>
      </c>
      <c r="C219" s="83"/>
      <c r="D219" s="117" t="s">
        <v>202</v>
      </c>
      <c r="E219" s="117"/>
      <c r="F219" s="83"/>
      <c r="G219" s="117" t="s">
        <v>203</v>
      </c>
      <c r="H219" s="117"/>
      <c r="I219" s="118"/>
      <c r="J219" s="118"/>
      <c r="K219" s="118"/>
    </row>
    <row r="220" spans="1:12" s="25" customFormat="1" ht="15.95" customHeight="1" x14ac:dyDescent="0.2">
      <c r="A220" s="45"/>
      <c r="B220" s="45"/>
      <c r="C220" s="45"/>
      <c r="D220" s="57"/>
      <c r="E220" s="57"/>
      <c r="F220" s="57"/>
      <c r="G220" s="57"/>
      <c r="H220" s="57"/>
      <c r="I220" s="57"/>
      <c r="J220" s="45"/>
      <c r="K220" s="45"/>
    </row>
    <row r="221" spans="1:12" s="25" customFormat="1" ht="29.25" customHeight="1" x14ac:dyDescent="0.2">
      <c r="A221" s="139" t="s">
        <v>110</v>
      </c>
      <c r="B221" s="139"/>
      <c r="C221" s="139"/>
      <c r="D221" s="139"/>
      <c r="E221" s="139"/>
      <c r="F221" s="64" t="s">
        <v>82</v>
      </c>
      <c r="G221" s="62" t="s">
        <v>75</v>
      </c>
      <c r="H221" s="64" t="s">
        <v>76</v>
      </c>
      <c r="I221" s="140" t="s">
        <v>77</v>
      </c>
      <c r="J221" s="140"/>
      <c r="K221" s="140"/>
    </row>
    <row r="222" spans="1:12" s="25" customFormat="1" ht="45" customHeight="1" x14ac:dyDescent="0.2">
      <c r="A222" s="123" t="s">
        <v>169</v>
      </c>
      <c r="B222" s="123"/>
      <c r="C222" s="123"/>
      <c r="D222" s="123"/>
      <c r="E222" s="123"/>
      <c r="F222" s="39"/>
      <c r="G222" s="69">
        <v>15</v>
      </c>
      <c r="H222" s="76">
        <f>IF(ISERROR($F222*$G222/SUMPRODUCT($L$222:$L$228,$G$222:$G$228)),0,$F222*$G222/SUMPRODUCT($L$222:$L$228,$G$222:$G$228))</f>
        <v>0</v>
      </c>
      <c r="I222" s="120"/>
      <c r="J222" s="121"/>
      <c r="K222" s="122"/>
      <c r="L222" s="25">
        <f>IF(F222&gt;0,1,0)</f>
        <v>0</v>
      </c>
    </row>
    <row r="223" spans="1:12" s="25" customFormat="1" ht="45" customHeight="1" x14ac:dyDescent="0.2">
      <c r="A223" s="123" t="s">
        <v>170</v>
      </c>
      <c r="B223" s="123"/>
      <c r="C223" s="123"/>
      <c r="D223" s="123"/>
      <c r="E223" s="123"/>
      <c r="F223" s="39"/>
      <c r="G223" s="69">
        <v>15</v>
      </c>
      <c r="H223" s="76">
        <f t="shared" ref="H223:H228" si="17">IF(ISERROR($F223*$G223/SUMPRODUCT($L$222:$L$228,$G$222:$G$228)),0,$F223*$G223/SUMPRODUCT($L$222:$L$228,$G$222:$G$228))</f>
        <v>0</v>
      </c>
      <c r="I223" s="120"/>
      <c r="J223" s="121"/>
      <c r="K223" s="122"/>
      <c r="L223" s="25">
        <f t="shared" ref="L223:L228" si="18">IF(F223&gt;0,1,0)</f>
        <v>0</v>
      </c>
    </row>
    <row r="224" spans="1:12" s="25" customFormat="1" ht="42" customHeight="1" x14ac:dyDescent="0.2">
      <c r="A224" s="123" t="s">
        <v>171</v>
      </c>
      <c r="B224" s="123"/>
      <c r="C224" s="123"/>
      <c r="D224" s="123"/>
      <c r="E224" s="123"/>
      <c r="F224" s="39"/>
      <c r="G224" s="69">
        <v>15</v>
      </c>
      <c r="H224" s="76">
        <f t="shared" si="17"/>
        <v>0</v>
      </c>
      <c r="I224" s="120"/>
      <c r="J224" s="121"/>
      <c r="K224" s="122"/>
      <c r="L224" s="25">
        <f t="shared" si="18"/>
        <v>0</v>
      </c>
    </row>
    <row r="225" spans="1:12" s="25" customFormat="1" ht="53.25" customHeight="1" x14ac:dyDescent="0.2">
      <c r="A225" s="123" t="s">
        <v>172</v>
      </c>
      <c r="B225" s="123"/>
      <c r="C225" s="123"/>
      <c r="D225" s="123"/>
      <c r="E225" s="123"/>
      <c r="F225" s="39"/>
      <c r="G225" s="69">
        <v>15</v>
      </c>
      <c r="H225" s="76">
        <f t="shared" si="17"/>
        <v>0</v>
      </c>
      <c r="I225" s="120"/>
      <c r="J225" s="121"/>
      <c r="K225" s="122"/>
      <c r="L225" s="25">
        <f t="shared" si="18"/>
        <v>0</v>
      </c>
    </row>
    <row r="226" spans="1:12" s="25" customFormat="1" ht="42.75" customHeight="1" x14ac:dyDescent="0.2">
      <c r="A226" s="123" t="s">
        <v>173</v>
      </c>
      <c r="B226" s="123"/>
      <c r="C226" s="123"/>
      <c r="D226" s="123"/>
      <c r="E226" s="123"/>
      <c r="F226" s="39"/>
      <c r="G226" s="69">
        <v>15</v>
      </c>
      <c r="H226" s="76">
        <f t="shared" si="17"/>
        <v>0</v>
      </c>
      <c r="I226" s="120"/>
      <c r="J226" s="121"/>
      <c r="K226" s="122"/>
      <c r="L226" s="25">
        <f t="shared" si="18"/>
        <v>0</v>
      </c>
    </row>
    <row r="227" spans="1:12" s="25" customFormat="1" ht="45.75" customHeight="1" x14ac:dyDescent="0.2">
      <c r="A227" s="123" t="s">
        <v>174</v>
      </c>
      <c r="B227" s="123"/>
      <c r="C227" s="123"/>
      <c r="D227" s="123"/>
      <c r="E227" s="123"/>
      <c r="F227" s="39"/>
      <c r="G227" s="69">
        <v>15</v>
      </c>
      <c r="H227" s="76">
        <f t="shared" si="17"/>
        <v>0</v>
      </c>
      <c r="I227" s="120"/>
      <c r="J227" s="121"/>
      <c r="K227" s="122"/>
      <c r="L227" s="25">
        <f t="shared" si="18"/>
        <v>0</v>
      </c>
    </row>
    <row r="228" spans="1:12" s="25" customFormat="1" ht="51.75" customHeight="1" x14ac:dyDescent="0.2">
      <c r="A228" s="123" t="s">
        <v>168</v>
      </c>
      <c r="B228" s="123"/>
      <c r="C228" s="123"/>
      <c r="D228" s="123"/>
      <c r="E228" s="123"/>
      <c r="F228" s="39"/>
      <c r="G228" s="69">
        <v>10</v>
      </c>
      <c r="H228" s="76">
        <f t="shared" si="17"/>
        <v>0</v>
      </c>
      <c r="I228" s="120"/>
      <c r="J228" s="121"/>
      <c r="K228" s="122"/>
      <c r="L228" s="25">
        <f t="shared" si="18"/>
        <v>0</v>
      </c>
    </row>
    <row r="229" spans="1:12" s="25" customFormat="1" ht="21.75" customHeight="1" x14ac:dyDescent="0.2">
      <c r="A229" s="179" t="s">
        <v>78</v>
      </c>
      <c r="B229" s="180"/>
      <c r="C229" s="180"/>
      <c r="D229" s="180"/>
      <c r="E229" s="180"/>
      <c r="F229" s="181"/>
      <c r="G229" s="69">
        <f>SUM(G222:G228)</f>
        <v>100</v>
      </c>
      <c r="H229" s="29">
        <f>SUM(H222:H228)</f>
        <v>0</v>
      </c>
    </row>
    <row r="230" spans="1:12" s="25" customFormat="1" ht="27" customHeight="1" x14ac:dyDescent="0.2">
      <c r="A230" s="128" t="s">
        <v>79</v>
      </c>
      <c r="B230" s="128"/>
      <c r="C230" s="128"/>
      <c r="D230" s="128" t="s">
        <v>80</v>
      </c>
      <c r="E230" s="128"/>
      <c r="F230" s="128"/>
      <c r="G230" s="128"/>
      <c r="H230" s="128"/>
      <c r="I230" s="128"/>
      <c r="J230" s="128" t="s">
        <v>81</v>
      </c>
      <c r="K230" s="128"/>
    </row>
    <row r="231" spans="1:12" s="25" customFormat="1" ht="18.75" customHeight="1" x14ac:dyDescent="0.2">
      <c r="A231" s="119"/>
      <c r="B231" s="119"/>
      <c r="C231" s="119"/>
      <c r="D231" s="124"/>
      <c r="E231" s="124"/>
      <c r="F231" s="124"/>
      <c r="G231" s="124"/>
      <c r="H231" s="124"/>
      <c r="I231" s="124"/>
      <c r="J231" s="119"/>
      <c r="K231" s="119"/>
    </row>
    <row r="232" spans="1:12" s="25" customFormat="1" ht="18.75" customHeight="1" x14ac:dyDescent="0.2">
      <c r="A232" s="132"/>
      <c r="B232" s="133"/>
      <c r="C232" s="134"/>
      <c r="D232" s="129"/>
      <c r="E232" s="130"/>
      <c r="F232" s="130"/>
      <c r="G232" s="130"/>
      <c r="H232" s="130"/>
      <c r="I232" s="131"/>
      <c r="J232" s="132"/>
      <c r="K232" s="134"/>
    </row>
    <row r="233" spans="1:12" s="25" customFormat="1" ht="18.75" customHeight="1" x14ac:dyDescent="0.2">
      <c r="A233" s="119"/>
      <c r="B233" s="119"/>
      <c r="C233" s="119"/>
      <c r="D233" s="124"/>
      <c r="E233" s="124"/>
      <c r="F233" s="124"/>
      <c r="G233" s="124"/>
      <c r="H233" s="124"/>
      <c r="I233" s="124"/>
      <c r="J233" s="119"/>
      <c r="K233" s="119"/>
    </row>
    <row r="234" spans="1:12" s="25" customFormat="1" ht="18.75" customHeight="1" x14ac:dyDescent="0.2">
      <c r="A234" s="119"/>
      <c r="B234" s="119"/>
      <c r="C234" s="119"/>
      <c r="D234" s="124"/>
      <c r="E234" s="124"/>
      <c r="F234" s="124"/>
      <c r="G234" s="124"/>
      <c r="H234" s="124"/>
      <c r="I234" s="124"/>
      <c r="J234" s="119"/>
      <c r="K234" s="119"/>
    </row>
    <row r="235" spans="1:12" s="25" customFormat="1" ht="24" customHeight="1" x14ac:dyDescent="0.2">
      <c r="A235" s="45"/>
      <c r="B235" s="45"/>
      <c r="C235" s="45"/>
      <c r="D235" s="57"/>
      <c r="E235" s="57"/>
      <c r="F235" s="57"/>
      <c r="G235" s="57"/>
      <c r="H235" s="57"/>
      <c r="I235" s="57"/>
      <c r="J235" s="45"/>
      <c r="K235" s="45"/>
    </row>
    <row r="236" spans="1:12" s="25" customFormat="1" ht="24" customHeight="1" x14ac:dyDescent="0.2">
      <c r="A236" s="81" t="s">
        <v>204</v>
      </c>
      <c r="B236" s="137" t="s">
        <v>194</v>
      </c>
      <c r="C236" s="137"/>
      <c r="D236" s="137"/>
      <c r="E236" s="138"/>
      <c r="F236" s="138"/>
      <c r="G236" s="138"/>
      <c r="H236" s="137" t="s">
        <v>195</v>
      </c>
      <c r="I236" s="137"/>
      <c r="J236" s="137"/>
      <c r="K236" s="137"/>
    </row>
    <row r="237" spans="1:12" s="25" customFormat="1" ht="27" customHeight="1" x14ac:dyDescent="0.2">
      <c r="A237" s="139" t="s">
        <v>111</v>
      </c>
      <c r="B237" s="139"/>
      <c r="C237" s="139"/>
      <c r="D237" s="139"/>
      <c r="E237" s="139"/>
      <c r="F237" s="64" t="s">
        <v>82</v>
      </c>
      <c r="G237" s="62" t="s">
        <v>75</v>
      </c>
      <c r="H237" s="64" t="s">
        <v>76</v>
      </c>
      <c r="I237" s="140" t="s">
        <v>77</v>
      </c>
      <c r="J237" s="140"/>
      <c r="K237" s="140"/>
    </row>
    <row r="238" spans="1:12" s="25" customFormat="1" ht="28.5" customHeight="1" x14ac:dyDescent="0.2">
      <c r="A238" s="123" t="s">
        <v>176</v>
      </c>
      <c r="B238" s="123"/>
      <c r="C238" s="123"/>
      <c r="D238" s="123"/>
      <c r="E238" s="123"/>
      <c r="F238" s="39"/>
      <c r="G238" s="69">
        <v>20</v>
      </c>
      <c r="H238" s="76">
        <f>IF(ISERROR($F238*$G238/SUMPRODUCT($L$238:$L$243,$G$238:$G$243)),0,$F238*$G238/SUMPRODUCT($L$238:$L$243,$G$238:$G$243))</f>
        <v>0</v>
      </c>
      <c r="I238" s="120"/>
      <c r="J238" s="121"/>
      <c r="K238" s="122"/>
      <c r="L238" s="25">
        <f t="shared" ref="L238:L241" si="19">IF(F238&gt;0,1,0)</f>
        <v>0</v>
      </c>
    </row>
    <row r="239" spans="1:12" s="25" customFormat="1" ht="30" customHeight="1" x14ac:dyDescent="0.2">
      <c r="A239" s="123" t="s">
        <v>177</v>
      </c>
      <c r="B239" s="123"/>
      <c r="C239" s="123"/>
      <c r="D239" s="123"/>
      <c r="E239" s="123"/>
      <c r="F239" s="39"/>
      <c r="G239" s="69">
        <v>20</v>
      </c>
      <c r="H239" s="76">
        <f t="shared" ref="H239:H243" si="20">IF(ISERROR($F239*$G239/SUMPRODUCT($L$238:$L$243,$G$238:$G$243)),0,$F239*$G239/SUMPRODUCT($L$238:$L$243,$G$238:$G$243))</f>
        <v>0</v>
      </c>
      <c r="I239" s="120"/>
      <c r="J239" s="121"/>
      <c r="K239" s="122"/>
      <c r="L239" s="25">
        <f t="shared" si="19"/>
        <v>0</v>
      </c>
    </row>
    <row r="240" spans="1:12" s="25" customFormat="1" ht="42" customHeight="1" x14ac:dyDescent="0.2">
      <c r="A240" s="123" t="s">
        <v>178</v>
      </c>
      <c r="B240" s="123"/>
      <c r="C240" s="123"/>
      <c r="D240" s="123"/>
      <c r="E240" s="123"/>
      <c r="F240" s="39"/>
      <c r="G240" s="69">
        <v>20</v>
      </c>
      <c r="H240" s="76">
        <f t="shared" si="20"/>
        <v>0</v>
      </c>
      <c r="I240" s="120"/>
      <c r="J240" s="121"/>
      <c r="K240" s="122"/>
      <c r="L240" s="25">
        <f t="shared" si="19"/>
        <v>0</v>
      </c>
    </row>
    <row r="241" spans="1:12" s="34" customFormat="1" ht="30" customHeight="1" x14ac:dyDescent="0.2">
      <c r="A241" s="123" t="s">
        <v>179</v>
      </c>
      <c r="B241" s="123"/>
      <c r="C241" s="123"/>
      <c r="D241" s="123"/>
      <c r="E241" s="123"/>
      <c r="F241" s="39"/>
      <c r="G241" s="69">
        <v>15</v>
      </c>
      <c r="H241" s="76">
        <f t="shared" si="20"/>
        <v>0</v>
      </c>
      <c r="I241" s="120"/>
      <c r="J241" s="121"/>
      <c r="K241" s="122"/>
      <c r="L241" s="25">
        <f t="shared" si="19"/>
        <v>0</v>
      </c>
    </row>
    <row r="242" spans="1:12" s="25" customFormat="1" ht="30" customHeight="1" x14ac:dyDescent="0.2">
      <c r="A242" s="123" t="s">
        <v>180</v>
      </c>
      <c r="B242" s="123"/>
      <c r="C242" s="123"/>
      <c r="D242" s="123"/>
      <c r="E242" s="123"/>
      <c r="F242" s="39"/>
      <c r="G242" s="69">
        <v>15</v>
      </c>
      <c r="H242" s="76">
        <f t="shared" si="20"/>
        <v>0</v>
      </c>
      <c r="I242" s="120"/>
      <c r="J242" s="121"/>
      <c r="K242" s="122"/>
      <c r="L242" s="25">
        <f>IF(F242&gt;0,1,0)</f>
        <v>0</v>
      </c>
    </row>
    <row r="243" spans="1:12" s="25" customFormat="1" ht="57" customHeight="1" x14ac:dyDescent="0.2">
      <c r="A243" s="123" t="s">
        <v>175</v>
      </c>
      <c r="B243" s="123"/>
      <c r="C243" s="123"/>
      <c r="D243" s="123"/>
      <c r="E243" s="123"/>
      <c r="F243" s="39"/>
      <c r="G243" s="69">
        <v>10</v>
      </c>
      <c r="H243" s="76">
        <f t="shared" si="20"/>
        <v>0</v>
      </c>
      <c r="I243" s="120"/>
      <c r="J243" s="121"/>
      <c r="K243" s="122"/>
      <c r="L243" s="25">
        <f>IF(F243&gt;0,1,0)</f>
        <v>0</v>
      </c>
    </row>
    <row r="244" spans="1:12" s="25" customFormat="1" ht="17.25" customHeight="1" x14ac:dyDescent="0.2">
      <c r="A244" s="125" t="s">
        <v>78</v>
      </c>
      <c r="B244" s="126"/>
      <c r="C244" s="126"/>
      <c r="D244" s="126"/>
      <c r="E244" s="126"/>
      <c r="F244" s="127"/>
      <c r="G244" s="61">
        <f>SUM(G238:G243)</f>
        <v>100</v>
      </c>
      <c r="H244" s="35">
        <f>SUM(H238:H243)</f>
        <v>0</v>
      </c>
    </row>
    <row r="245" spans="1:12" s="25" customFormat="1" ht="30.75" customHeight="1" x14ac:dyDescent="0.2">
      <c r="A245" s="128" t="s">
        <v>79</v>
      </c>
      <c r="B245" s="128"/>
      <c r="C245" s="128"/>
      <c r="D245" s="128" t="s">
        <v>80</v>
      </c>
      <c r="E245" s="128"/>
      <c r="F245" s="128"/>
      <c r="G245" s="128"/>
      <c r="H245" s="128"/>
      <c r="I245" s="128"/>
      <c r="J245" s="128" t="s">
        <v>81</v>
      </c>
      <c r="K245" s="128"/>
    </row>
    <row r="246" spans="1:12" s="25" customFormat="1" x14ac:dyDescent="0.2">
      <c r="A246" s="119"/>
      <c r="B246" s="119"/>
      <c r="C246" s="119"/>
      <c r="D246" s="124"/>
      <c r="E246" s="124"/>
      <c r="F246" s="124"/>
      <c r="G246" s="124"/>
      <c r="H246" s="124"/>
      <c r="I246" s="124"/>
      <c r="J246" s="119"/>
      <c r="K246" s="119"/>
    </row>
    <row r="247" spans="1:12" s="25" customFormat="1" x14ac:dyDescent="0.2">
      <c r="A247" s="132"/>
      <c r="B247" s="133"/>
      <c r="C247" s="134"/>
      <c r="D247" s="129"/>
      <c r="E247" s="130"/>
      <c r="F247" s="130"/>
      <c r="G247" s="130"/>
      <c r="H247" s="130"/>
      <c r="I247" s="131"/>
      <c r="J247" s="132"/>
      <c r="K247" s="134"/>
    </row>
    <row r="248" spans="1:12" s="25" customFormat="1" x14ac:dyDescent="0.2">
      <c r="A248" s="119"/>
      <c r="B248" s="119"/>
      <c r="C248" s="119"/>
      <c r="D248" s="124"/>
      <c r="E248" s="124"/>
      <c r="F248" s="124"/>
      <c r="G248" s="124"/>
      <c r="H248" s="124"/>
      <c r="I248" s="124"/>
      <c r="J248" s="119"/>
      <c r="K248" s="119"/>
    </row>
    <row r="249" spans="1:12" s="25" customFormat="1" x14ac:dyDescent="0.2">
      <c r="A249" s="119"/>
      <c r="B249" s="119"/>
      <c r="C249" s="119"/>
      <c r="D249" s="124"/>
      <c r="E249" s="124"/>
      <c r="F249" s="124"/>
      <c r="G249" s="124"/>
      <c r="H249" s="124"/>
      <c r="I249" s="124"/>
      <c r="J249" s="119"/>
      <c r="K249" s="119"/>
    </row>
    <row r="250" spans="1:12" s="25" customFormat="1" ht="22.5" customHeight="1" x14ac:dyDescent="0.2">
      <c r="A250" s="45"/>
      <c r="B250" s="45"/>
      <c r="C250" s="45"/>
      <c r="D250" s="57"/>
      <c r="E250" s="57"/>
      <c r="F250" s="57"/>
      <c r="G250" s="57"/>
      <c r="H250" s="57"/>
      <c r="I250" s="57"/>
      <c r="J250" s="45"/>
      <c r="K250" s="45"/>
    </row>
    <row r="251" spans="1:12" s="25" customFormat="1" ht="13.5" thickBot="1" x14ac:dyDescent="0.25">
      <c r="A251" s="42"/>
      <c r="B251" s="31"/>
      <c r="C251" s="31"/>
      <c r="D251" s="31"/>
      <c r="E251" s="31"/>
      <c r="F251" s="31"/>
      <c r="G251" s="31"/>
      <c r="H251" s="31"/>
      <c r="I251" s="31"/>
      <c r="J251" s="31"/>
      <c r="K251" s="31"/>
    </row>
    <row r="252" spans="1:12" s="25" customFormat="1" ht="15.75" x14ac:dyDescent="0.2">
      <c r="A252" s="282" t="s">
        <v>83</v>
      </c>
      <c r="B252" s="283"/>
      <c r="C252" s="283"/>
      <c r="D252" s="283"/>
      <c r="E252" s="283"/>
      <c r="F252" s="283"/>
      <c r="G252" s="283"/>
      <c r="H252" s="283"/>
      <c r="I252" s="283"/>
      <c r="J252" s="283"/>
      <c r="K252" s="284"/>
    </row>
    <row r="253" spans="1:12" s="25" customFormat="1" ht="104.25" customHeight="1" x14ac:dyDescent="0.2">
      <c r="A253" s="275"/>
      <c r="B253" s="276"/>
      <c r="C253" s="276"/>
      <c r="D253" s="276"/>
      <c r="E253" s="276"/>
      <c r="F253" s="276"/>
      <c r="G253" s="276"/>
      <c r="H253" s="276"/>
      <c r="I253" s="276"/>
      <c r="J253" s="276"/>
      <c r="K253" s="277"/>
    </row>
    <row r="254" spans="1:12" s="25" customFormat="1" ht="30" customHeight="1" thickBot="1" x14ac:dyDescent="0.25">
      <c r="A254" s="46"/>
      <c r="B254" s="47"/>
      <c r="C254" s="47"/>
      <c r="D254" s="47"/>
      <c r="E254" s="47"/>
      <c r="F254" s="47"/>
      <c r="G254" s="47"/>
      <c r="H254" s="47"/>
      <c r="I254" s="47"/>
      <c r="J254" s="47"/>
      <c r="K254" s="47"/>
    </row>
    <row r="255" spans="1:12" s="25" customFormat="1" ht="18.75" customHeight="1" thickBot="1" x14ac:dyDescent="0.3">
      <c r="A255" s="311" t="s">
        <v>84</v>
      </c>
      <c r="B255" s="312"/>
      <c r="C255" s="312"/>
      <c r="D255" s="312"/>
      <c r="E255" s="312"/>
      <c r="F255" s="312"/>
      <c r="G255" s="312"/>
      <c r="H255" s="312"/>
      <c r="I255" s="312"/>
      <c r="J255" s="312"/>
      <c r="K255" s="313"/>
    </row>
    <row r="256" spans="1:12" s="25" customFormat="1" ht="15.95" customHeight="1" thickBot="1" x14ac:dyDescent="0.25">
      <c r="A256" s="309"/>
      <c r="B256" s="310"/>
      <c r="C256" s="310"/>
      <c r="D256" s="310"/>
      <c r="E256" s="310"/>
      <c r="F256" s="310"/>
      <c r="G256" s="310"/>
      <c r="H256" s="310"/>
      <c r="I256" s="310"/>
      <c r="J256" s="310"/>
    </row>
    <row r="257" spans="1:12" s="25" customFormat="1" ht="30" customHeight="1" thickBot="1" x14ac:dyDescent="0.25">
      <c r="A257" s="160" t="s">
        <v>85</v>
      </c>
      <c r="B257" s="161"/>
      <c r="C257" s="161"/>
      <c r="D257" s="161"/>
      <c r="E257" s="106" t="s">
        <v>86</v>
      </c>
      <c r="F257" s="157" t="s">
        <v>87</v>
      </c>
      <c r="G257" s="158"/>
      <c r="H257" s="159"/>
      <c r="I257" s="105" t="s">
        <v>88</v>
      </c>
      <c r="J257" s="102" t="s">
        <v>75</v>
      </c>
      <c r="K257" s="100" t="s">
        <v>76</v>
      </c>
    </row>
    <row r="258" spans="1:12" s="25" customFormat="1" ht="12.75" customHeight="1" x14ac:dyDescent="0.2">
      <c r="A258" s="147" t="s">
        <v>97</v>
      </c>
      <c r="B258" s="148"/>
      <c r="C258" s="148"/>
      <c r="D258" s="149"/>
      <c r="E258" s="91">
        <f>H78</f>
        <v>0</v>
      </c>
      <c r="F258" s="162" t="s">
        <v>94</v>
      </c>
      <c r="G258" s="162"/>
      <c r="H258" s="163"/>
      <c r="I258" s="168">
        <f>IF(ISERROR(AVERAGEIF(E258:E261,"&gt;0")),0,AVERAGEIF(E258:E261,"&gt;0"))</f>
        <v>0</v>
      </c>
      <c r="J258" s="141">
        <v>10</v>
      </c>
      <c r="K258" s="319">
        <f>IF(ISERROR($I258*$J258/SUMPRODUCT(L258:L268,$J$258:$J$268)),0,$I258*$J258/SUMPRODUCT(L258:L268,$J$258:$J$268))</f>
        <v>0</v>
      </c>
      <c r="L258" s="334">
        <f>IF(I258&gt;0,1,0)</f>
        <v>0</v>
      </c>
    </row>
    <row r="259" spans="1:12" s="25" customFormat="1" ht="15.95" customHeight="1" x14ac:dyDescent="0.2">
      <c r="A259" s="150" t="s">
        <v>98</v>
      </c>
      <c r="B259" s="123"/>
      <c r="C259" s="123"/>
      <c r="D259" s="151"/>
      <c r="E259" s="92">
        <f>H93</f>
        <v>0</v>
      </c>
      <c r="F259" s="164"/>
      <c r="G259" s="164"/>
      <c r="H259" s="165"/>
      <c r="I259" s="169"/>
      <c r="J259" s="324"/>
      <c r="K259" s="320"/>
      <c r="L259" s="334"/>
    </row>
    <row r="260" spans="1:12" s="25" customFormat="1" ht="18" customHeight="1" x14ac:dyDescent="0.2">
      <c r="A260" s="150" t="s">
        <v>99</v>
      </c>
      <c r="B260" s="123"/>
      <c r="C260" s="123"/>
      <c r="D260" s="151"/>
      <c r="E260" s="92">
        <f>H106</f>
        <v>0</v>
      </c>
      <c r="F260" s="164"/>
      <c r="G260" s="164"/>
      <c r="H260" s="165"/>
      <c r="I260" s="169"/>
      <c r="J260" s="324"/>
      <c r="K260" s="320"/>
      <c r="L260" s="334"/>
    </row>
    <row r="261" spans="1:12" s="25" customFormat="1" ht="19.5" customHeight="1" thickBot="1" x14ac:dyDescent="0.25">
      <c r="A261" s="152" t="s">
        <v>100</v>
      </c>
      <c r="B261" s="153"/>
      <c r="C261" s="153"/>
      <c r="D261" s="154"/>
      <c r="E261" s="93">
        <f>H122</f>
        <v>0</v>
      </c>
      <c r="F261" s="166"/>
      <c r="G261" s="166"/>
      <c r="H261" s="167"/>
      <c r="I261" s="170"/>
      <c r="J261" s="142"/>
      <c r="K261" s="321"/>
      <c r="L261" s="334"/>
    </row>
    <row r="262" spans="1:12" s="25" customFormat="1" ht="15" customHeight="1" x14ac:dyDescent="0.2">
      <c r="A262" s="147" t="s">
        <v>101</v>
      </c>
      <c r="B262" s="148"/>
      <c r="C262" s="148"/>
      <c r="D262" s="149"/>
      <c r="E262" s="91">
        <f>H139</f>
        <v>0</v>
      </c>
      <c r="F262" s="162" t="s">
        <v>95</v>
      </c>
      <c r="G262" s="162"/>
      <c r="H262" s="163"/>
      <c r="I262" s="168">
        <f>IF(ISERROR(AVERAGEIF(E262:E263,"&gt;0")),0,AVERAGEIF(E262:E263,"&gt;0"))</f>
        <v>0</v>
      </c>
      <c r="J262" s="141">
        <v>10</v>
      </c>
      <c r="K262" s="319">
        <f>IF(ISERROR($I262*$J262/SUMPRODUCT(L262:L272,$J$258:$J$268)),0,$I262*$J262/SUMPRODUCT(L262:L272,$J$258:$J$268))</f>
        <v>0</v>
      </c>
      <c r="L262" s="334">
        <f t="shared" ref="L262:L266" si="21">IF(I262&gt;0,1,0)</f>
        <v>0</v>
      </c>
    </row>
    <row r="263" spans="1:12" s="25" customFormat="1" ht="15.75" customHeight="1" thickBot="1" x14ac:dyDescent="0.25">
      <c r="A263" s="152" t="s">
        <v>102</v>
      </c>
      <c r="B263" s="153"/>
      <c r="C263" s="153"/>
      <c r="D263" s="154"/>
      <c r="E263" s="93">
        <f>H152</f>
        <v>0</v>
      </c>
      <c r="F263" s="166"/>
      <c r="G263" s="166"/>
      <c r="H263" s="167"/>
      <c r="I263" s="170"/>
      <c r="J263" s="142"/>
      <c r="K263" s="321"/>
      <c r="L263" s="334"/>
    </row>
    <row r="264" spans="1:12" ht="13.5" thickBot="1" x14ac:dyDescent="0.25">
      <c r="A264" s="144" t="s">
        <v>182</v>
      </c>
      <c r="B264" s="145"/>
      <c r="C264" s="145"/>
      <c r="D264" s="146"/>
      <c r="E264" s="94">
        <f>H169</f>
        <v>0</v>
      </c>
      <c r="F264" s="314" t="s">
        <v>96</v>
      </c>
      <c r="G264" s="314"/>
      <c r="H264" s="315"/>
      <c r="I264" s="99">
        <f>IF(ISERROR(AVERAGEIF(E264:E264,"&gt;0")),0,AVERAGEIF(E264:E264,"&gt;0"))</f>
        <v>0</v>
      </c>
      <c r="J264" s="103">
        <v>15</v>
      </c>
      <c r="K264" s="101">
        <f>IF(ISERROR($I264*$J264/SUMPRODUCT(L264:L274,$J$258:$J$268)),0,$I264*$J264/SUMPRODUCT(L264:L274,$J$258:$J$268))</f>
        <v>0</v>
      </c>
      <c r="L264" s="88">
        <f t="shared" si="21"/>
        <v>0</v>
      </c>
    </row>
    <row r="265" spans="1:12" ht="27.75" customHeight="1" thickBot="1" x14ac:dyDescent="0.25">
      <c r="A265" s="316" t="s">
        <v>107</v>
      </c>
      <c r="B265" s="317"/>
      <c r="C265" s="317"/>
      <c r="D265" s="318"/>
      <c r="E265" s="95">
        <f>H186</f>
        <v>0</v>
      </c>
      <c r="F265" s="162" t="s">
        <v>106</v>
      </c>
      <c r="G265" s="162"/>
      <c r="H265" s="163"/>
      <c r="I265" s="99">
        <f>IF(ISERROR(AVERAGEIF(E265:E265,"&gt;0")),0,AVERAGEIF(E265:E265,"&gt;0"))</f>
        <v>0</v>
      </c>
      <c r="J265" s="104">
        <v>10</v>
      </c>
      <c r="K265" s="101">
        <f>IF(ISERROR($I265*$J265/SUMPRODUCT(L265:L275,$J$258:$J$268)),0,$I265*$J265/SUMPRODUCT(L265:L275,$J$258:$J$268))</f>
        <v>0</v>
      </c>
      <c r="L265" s="88">
        <f t="shared" si="21"/>
        <v>0</v>
      </c>
    </row>
    <row r="266" spans="1:12" x14ac:dyDescent="0.2">
      <c r="A266" s="147" t="s">
        <v>183</v>
      </c>
      <c r="B266" s="148"/>
      <c r="C266" s="148"/>
      <c r="D266" s="149"/>
      <c r="E266" s="96">
        <f>H209</f>
        <v>0</v>
      </c>
      <c r="F266" s="162" t="s">
        <v>108</v>
      </c>
      <c r="G266" s="162"/>
      <c r="H266" s="163"/>
      <c r="I266" s="168">
        <f>IF(ISERROR(AVERAGEIF(E266:E268,"&gt;0")),0,AVERAGEIF(E266:E268,"&gt;0"))</f>
        <v>0</v>
      </c>
      <c r="J266" s="141">
        <v>15</v>
      </c>
      <c r="K266" s="319">
        <f>IF(ISERROR($I266*$J266/SUMPRODUCT(L266:L276,$J$258:$J$268)),0,$I266*$J266/SUMPRODUCT(L266:L276,$J$258:$J$268))</f>
        <v>0</v>
      </c>
      <c r="L266" s="334">
        <f t="shared" si="21"/>
        <v>0</v>
      </c>
    </row>
    <row r="267" spans="1:12" ht="15" customHeight="1" x14ac:dyDescent="0.2">
      <c r="A267" s="155" t="s">
        <v>110</v>
      </c>
      <c r="B267" s="156"/>
      <c r="C267" s="156"/>
      <c r="D267" s="156"/>
      <c r="E267" s="97">
        <f>H229</f>
        <v>0</v>
      </c>
      <c r="F267" s="164"/>
      <c r="G267" s="164"/>
      <c r="H267" s="165"/>
      <c r="I267" s="169"/>
      <c r="J267" s="143"/>
      <c r="K267" s="320"/>
      <c r="L267" s="334"/>
    </row>
    <row r="268" spans="1:12" ht="15.75" customHeight="1" thickBot="1" x14ac:dyDescent="0.25">
      <c r="A268" s="152" t="s">
        <v>111</v>
      </c>
      <c r="B268" s="153"/>
      <c r="C268" s="153"/>
      <c r="D268" s="154"/>
      <c r="E268" s="98">
        <f>H244</f>
        <v>0</v>
      </c>
      <c r="F268" s="166"/>
      <c r="G268" s="166"/>
      <c r="H268" s="167"/>
      <c r="I268" s="170"/>
      <c r="J268" s="142"/>
      <c r="K268" s="320"/>
      <c r="L268" s="334"/>
    </row>
    <row r="269" spans="1:12" ht="13.5" thickBot="1" x14ac:dyDescent="0.25">
      <c r="A269" s="335" t="s">
        <v>205</v>
      </c>
      <c r="B269" s="336"/>
      <c r="C269" s="336"/>
      <c r="D269" s="336"/>
      <c r="E269" s="336"/>
      <c r="F269" s="336"/>
      <c r="G269" s="336"/>
      <c r="H269" s="336"/>
      <c r="I269" s="90">
        <f>SUM(I258:I268)</f>
        <v>0</v>
      </c>
      <c r="J269" s="89">
        <f>SUM(J258:J268)</f>
        <v>60</v>
      </c>
      <c r="K269" s="337">
        <f>SUM(K258:K268)</f>
        <v>0</v>
      </c>
    </row>
    <row r="270" spans="1:12" ht="15.75" customHeight="1" thickBot="1" x14ac:dyDescent="0.25">
      <c r="A270" s="322" t="s">
        <v>89</v>
      </c>
      <c r="B270" s="322"/>
      <c r="C270" s="322"/>
      <c r="D270" s="322"/>
      <c r="E270" s="322"/>
      <c r="F270" s="322"/>
      <c r="G270" s="322"/>
      <c r="H270" s="322"/>
      <c r="I270" s="322"/>
      <c r="J270" s="323"/>
      <c r="K270" s="338"/>
    </row>
    <row r="271" spans="1:12" x14ac:dyDescent="0.2">
      <c r="A271" s="47"/>
      <c r="B271" s="47"/>
      <c r="C271" s="47"/>
      <c r="D271" s="47"/>
      <c r="E271" s="47"/>
      <c r="F271" s="47"/>
      <c r="G271" s="47"/>
      <c r="H271" s="47"/>
      <c r="I271" s="47"/>
      <c r="J271" s="47"/>
      <c r="K271" s="47"/>
    </row>
    <row r="272" spans="1:12" ht="13.5" thickBot="1" x14ac:dyDescent="0.25">
      <c r="A272" s="48"/>
      <c r="B272" s="48"/>
      <c r="C272" s="48"/>
      <c r="D272" s="48"/>
      <c r="E272" s="48"/>
      <c r="F272" s="48"/>
      <c r="G272" s="48"/>
      <c r="H272" s="48"/>
      <c r="I272" s="48"/>
      <c r="J272" s="48"/>
      <c r="K272" s="48"/>
    </row>
    <row r="273" spans="1:11" ht="39.950000000000003" customHeight="1" thickBot="1" x14ac:dyDescent="0.25">
      <c r="A273" s="49"/>
      <c r="B273" s="307" t="s">
        <v>90</v>
      </c>
      <c r="C273" s="307"/>
      <c r="D273" s="307"/>
      <c r="E273" s="306"/>
      <c r="F273" s="306"/>
      <c r="G273" s="306"/>
      <c r="H273" s="306"/>
      <c r="I273" s="306"/>
      <c r="J273" s="49"/>
      <c r="K273" s="49"/>
    </row>
    <row r="274" spans="1:11" ht="39.950000000000003" customHeight="1" thickBot="1" x14ac:dyDescent="0.25">
      <c r="A274" s="47"/>
      <c r="B274" s="307" t="s">
        <v>91</v>
      </c>
      <c r="C274" s="307"/>
      <c r="D274" s="307"/>
      <c r="E274" s="308"/>
      <c r="F274" s="308"/>
      <c r="G274" s="308"/>
      <c r="H274" s="308"/>
      <c r="I274" s="308"/>
      <c r="J274" s="50"/>
      <c r="K274" s="50"/>
    </row>
    <row r="275" spans="1:11" ht="27" customHeight="1" thickBot="1" x14ac:dyDescent="0.25">
      <c r="A275" s="49"/>
      <c r="B275" s="5"/>
      <c r="C275" s="5"/>
      <c r="D275" s="51"/>
      <c r="E275" s="52"/>
      <c r="F275" s="53"/>
      <c r="G275" s="53"/>
      <c r="H275" s="53"/>
      <c r="I275" s="53"/>
      <c r="J275" s="49"/>
      <c r="K275" s="49"/>
    </row>
    <row r="276" spans="1:11" ht="39.950000000000003" customHeight="1" thickBot="1" x14ac:dyDescent="0.25">
      <c r="A276" s="49"/>
      <c r="B276" s="307" t="s">
        <v>92</v>
      </c>
      <c r="C276" s="307"/>
      <c r="D276" s="307"/>
      <c r="E276" s="306"/>
      <c r="F276" s="306"/>
      <c r="G276" s="306"/>
      <c r="H276" s="306"/>
      <c r="I276" s="306"/>
      <c r="J276" s="54"/>
      <c r="K276" s="54"/>
    </row>
    <row r="277" spans="1:11" ht="39.950000000000003" customHeight="1" thickBot="1" x14ac:dyDescent="0.25">
      <c r="A277" s="49"/>
      <c r="B277" s="307" t="s">
        <v>91</v>
      </c>
      <c r="C277" s="307"/>
      <c r="D277" s="307"/>
      <c r="E277" s="308"/>
      <c r="F277" s="308"/>
      <c r="G277" s="308"/>
      <c r="H277" s="308"/>
      <c r="I277" s="308"/>
      <c r="J277" s="55"/>
      <c r="K277" s="55"/>
    </row>
    <row r="278" spans="1:11" ht="27" customHeight="1" thickBot="1" x14ac:dyDescent="0.25">
      <c r="A278" s="47"/>
      <c r="B278" s="47"/>
      <c r="C278" s="47"/>
      <c r="D278" s="47"/>
      <c r="E278" s="47"/>
      <c r="F278" s="47"/>
      <c r="G278" s="47"/>
      <c r="H278" s="47"/>
      <c r="I278" s="47"/>
      <c r="J278" s="47"/>
      <c r="K278" s="47"/>
    </row>
    <row r="279" spans="1:11" ht="39.950000000000003" customHeight="1" thickBot="1" x14ac:dyDescent="0.25">
      <c r="A279" s="49"/>
      <c r="B279" s="307" t="s">
        <v>93</v>
      </c>
      <c r="C279" s="307"/>
      <c r="D279" s="307"/>
      <c r="E279" s="306"/>
      <c r="F279" s="306"/>
      <c r="G279" s="306"/>
      <c r="H279" s="306"/>
      <c r="I279" s="306"/>
      <c r="J279" s="49"/>
      <c r="K279" s="49"/>
    </row>
    <row r="280" spans="1:11" ht="39.950000000000003" customHeight="1" thickBot="1" x14ac:dyDescent="0.25">
      <c r="A280" s="49"/>
      <c r="B280" s="307" t="s">
        <v>91</v>
      </c>
      <c r="C280" s="307"/>
      <c r="D280" s="307"/>
      <c r="E280" s="308"/>
      <c r="F280" s="308"/>
      <c r="G280" s="308"/>
      <c r="H280" s="308"/>
      <c r="I280" s="308"/>
      <c r="J280" s="54"/>
      <c r="K280" s="54"/>
    </row>
    <row r="281" spans="1:11" x14ac:dyDescent="0.2">
      <c r="A281" s="25"/>
      <c r="B281" s="25"/>
      <c r="C281" s="25"/>
      <c r="D281" s="25"/>
      <c r="E281" s="25"/>
      <c r="F281" s="25"/>
      <c r="G281" s="25"/>
      <c r="H281" s="25"/>
      <c r="I281" s="25"/>
      <c r="J281" s="25"/>
      <c r="K281" s="25"/>
    </row>
    <row r="282" spans="1:11" x14ac:dyDescent="0.2">
      <c r="A282" s="42"/>
      <c r="B282" s="42"/>
      <c r="C282" s="42"/>
      <c r="D282" s="43"/>
      <c r="E282" s="25"/>
      <c r="F282" s="25"/>
      <c r="G282" s="25"/>
      <c r="H282" s="25"/>
      <c r="I282" s="25"/>
      <c r="J282" s="25"/>
      <c r="K282" s="25"/>
    </row>
  </sheetData>
  <sheetProtection algorithmName="SHA-512" hashValue="l7RXQ5xIY/x1FMTboowo/Gh6MrrUpHgYBePc3r76SMST8Me62lp+EHZemfjXLEOc1T+tk+hXVqfVurlj5EDoLg==" saltValue="4rs5G4Zs+xA4DpaDBD4Nbw==" spinCount="100000" sheet="1" objects="1" scenarios="1" insertRows="0"/>
  <mergeCells count="518">
    <mergeCell ref="J212:K212"/>
    <mergeCell ref="D212:I212"/>
    <mergeCell ref="A212:C212"/>
    <mergeCell ref="J232:K232"/>
    <mergeCell ref="D232:I232"/>
    <mergeCell ref="A232:C232"/>
    <mergeCell ref="J247:K247"/>
    <mergeCell ref="D247:I247"/>
    <mergeCell ref="A247:C247"/>
    <mergeCell ref="I227:K227"/>
    <mergeCell ref="A229:F229"/>
    <mergeCell ref="A230:C230"/>
    <mergeCell ref="B236:D236"/>
    <mergeCell ref="E236:G236"/>
    <mergeCell ref="H236:K236"/>
    <mergeCell ref="A243:E243"/>
    <mergeCell ref="I243:K243"/>
    <mergeCell ref="I240:K240"/>
    <mergeCell ref="A241:E241"/>
    <mergeCell ref="I241:K241"/>
    <mergeCell ref="A242:E242"/>
    <mergeCell ref="I242:K242"/>
    <mergeCell ref="D230:I230"/>
    <mergeCell ref="J230:K230"/>
    <mergeCell ref="L258:L261"/>
    <mergeCell ref="L262:L263"/>
    <mergeCell ref="L266:L268"/>
    <mergeCell ref="A269:H269"/>
    <mergeCell ref="K269:K270"/>
    <mergeCell ref="J81:K81"/>
    <mergeCell ref="D81:I81"/>
    <mergeCell ref="A81:C81"/>
    <mergeCell ref="J97:K97"/>
    <mergeCell ref="D97:I97"/>
    <mergeCell ref="A97:C97"/>
    <mergeCell ref="J109:K109"/>
    <mergeCell ref="D109:I109"/>
    <mergeCell ref="A109:C109"/>
    <mergeCell ref="J125:K125"/>
    <mergeCell ref="D125:I125"/>
    <mergeCell ref="A125:C125"/>
    <mergeCell ref="J142:K142"/>
    <mergeCell ref="D142:I142"/>
    <mergeCell ref="A142:C142"/>
    <mergeCell ref="J155:K155"/>
    <mergeCell ref="D155:I155"/>
    <mergeCell ref="A155:C155"/>
    <mergeCell ref="J172:K172"/>
    <mergeCell ref="D56:J56"/>
    <mergeCell ref="D57:J57"/>
    <mergeCell ref="D58:J58"/>
    <mergeCell ref="C56:C58"/>
    <mergeCell ref="A56:B58"/>
    <mergeCell ref="A135:E135"/>
    <mergeCell ref="D141:I141"/>
    <mergeCell ref="I146:K146"/>
    <mergeCell ref="I147:K147"/>
    <mergeCell ref="A146:E146"/>
    <mergeCell ref="A147:E147"/>
    <mergeCell ref="J141:K141"/>
    <mergeCell ref="A118:E118"/>
    <mergeCell ref="I138:K138"/>
    <mergeCell ref="A133:E133"/>
    <mergeCell ref="A132:E132"/>
    <mergeCell ref="A134:E134"/>
    <mergeCell ref="A136:E136"/>
    <mergeCell ref="A137:E137"/>
    <mergeCell ref="A138:E138"/>
    <mergeCell ref="I136:K136"/>
    <mergeCell ref="I137:K137"/>
    <mergeCell ref="A126:C126"/>
    <mergeCell ref="D126:I126"/>
    <mergeCell ref="E279:I279"/>
    <mergeCell ref="B280:D280"/>
    <mergeCell ref="E280:I280"/>
    <mergeCell ref="A256:J256"/>
    <mergeCell ref="B276:D276"/>
    <mergeCell ref="E276:I276"/>
    <mergeCell ref="A255:K255"/>
    <mergeCell ref="B277:D277"/>
    <mergeCell ref="E277:I277"/>
    <mergeCell ref="B279:D279"/>
    <mergeCell ref="F264:H264"/>
    <mergeCell ref="F265:H265"/>
    <mergeCell ref="F266:H268"/>
    <mergeCell ref="I266:I268"/>
    <mergeCell ref="A265:D265"/>
    <mergeCell ref="K258:K261"/>
    <mergeCell ref="K262:K263"/>
    <mergeCell ref="K266:K268"/>
    <mergeCell ref="E274:I274"/>
    <mergeCell ref="B274:D274"/>
    <mergeCell ref="B273:D273"/>
    <mergeCell ref="E273:I273"/>
    <mergeCell ref="A270:J270"/>
    <mergeCell ref="J258:J261"/>
    <mergeCell ref="I118:K118"/>
    <mergeCell ref="I119:K119"/>
    <mergeCell ref="I120:K120"/>
    <mergeCell ref="I105:K105"/>
    <mergeCell ref="A106:F106"/>
    <mergeCell ref="I113:K113"/>
    <mergeCell ref="I114:K114"/>
    <mergeCell ref="I115:K115"/>
    <mergeCell ref="A107:C107"/>
    <mergeCell ref="D107:I107"/>
    <mergeCell ref="J107:K107"/>
    <mergeCell ref="D111:I111"/>
    <mergeCell ref="J111:K111"/>
    <mergeCell ref="A113:E113"/>
    <mergeCell ref="A114:E114"/>
    <mergeCell ref="A115:E115"/>
    <mergeCell ref="A111:C111"/>
    <mergeCell ref="A108:C108"/>
    <mergeCell ref="D108:I108"/>
    <mergeCell ref="J108:K108"/>
    <mergeCell ref="A110:C110"/>
    <mergeCell ref="A116:E116"/>
    <mergeCell ref="A117:E117"/>
    <mergeCell ref="A119:E119"/>
    <mergeCell ref="A120:E120"/>
    <mergeCell ref="B63:H63"/>
    <mergeCell ref="A94:C94"/>
    <mergeCell ref="D94:I94"/>
    <mergeCell ref="J94:K94"/>
    <mergeCell ref="A95:C95"/>
    <mergeCell ref="D95:I95"/>
    <mergeCell ref="J95:K95"/>
    <mergeCell ref="A92:E92"/>
    <mergeCell ref="A89:E89"/>
    <mergeCell ref="A90:E90"/>
    <mergeCell ref="A93:F93"/>
    <mergeCell ref="I85:K85"/>
    <mergeCell ref="I86:K86"/>
    <mergeCell ref="I87:K87"/>
    <mergeCell ref="I88:K88"/>
    <mergeCell ref="A85:E85"/>
    <mergeCell ref="A86:E86"/>
    <mergeCell ref="A87:E87"/>
    <mergeCell ref="A88:E88"/>
    <mergeCell ref="A105:E105"/>
    <mergeCell ref="I89:K89"/>
    <mergeCell ref="I90:K90"/>
    <mergeCell ref="I91:K91"/>
    <mergeCell ref="A59:B59"/>
    <mergeCell ref="I74:K74"/>
    <mergeCell ref="I75:K75"/>
    <mergeCell ref="I76:K76"/>
    <mergeCell ref="A75:E75"/>
    <mergeCell ref="A76:E76"/>
    <mergeCell ref="A74:E74"/>
    <mergeCell ref="A71:K71"/>
    <mergeCell ref="B66:H66"/>
    <mergeCell ref="A67:H67"/>
    <mergeCell ref="B61:H61"/>
    <mergeCell ref="B62:H62"/>
    <mergeCell ref="B64:H64"/>
    <mergeCell ref="B65:H65"/>
    <mergeCell ref="A69:K69"/>
    <mergeCell ref="J79:K79"/>
    <mergeCell ref="A80:C80"/>
    <mergeCell ref="D80:I80"/>
    <mergeCell ref="J80:K80"/>
    <mergeCell ref="A82:C82"/>
    <mergeCell ref="D82:I82"/>
    <mergeCell ref="I77:K77"/>
    <mergeCell ref="A77:E77"/>
    <mergeCell ref="A78:F78"/>
    <mergeCell ref="J154:K154"/>
    <mergeCell ref="A156:C156"/>
    <mergeCell ref="D156:I156"/>
    <mergeCell ref="J156:K156"/>
    <mergeCell ref="A157:C157"/>
    <mergeCell ref="D157:I157"/>
    <mergeCell ref="J157:K157"/>
    <mergeCell ref="A152:F152"/>
    <mergeCell ref="A129:K129"/>
    <mergeCell ref="A130:K130"/>
    <mergeCell ref="D154:I154"/>
    <mergeCell ref="I148:K148"/>
    <mergeCell ref="I149:K149"/>
    <mergeCell ref="I150:K150"/>
    <mergeCell ref="I151:K151"/>
    <mergeCell ref="A148:E148"/>
    <mergeCell ref="A149:E149"/>
    <mergeCell ref="A150:E150"/>
    <mergeCell ref="A151:E151"/>
    <mergeCell ref="A143:C143"/>
    <mergeCell ref="D143:I143"/>
    <mergeCell ref="J143:K143"/>
    <mergeCell ref="A144:C144"/>
    <mergeCell ref="D144:I144"/>
    <mergeCell ref="J126:K126"/>
    <mergeCell ref="I132:K132"/>
    <mergeCell ref="I133:K133"/>
    <mergeCell ref="I134:K134"/>
    <mergeCell ref="A121:E121"/>
    <mergeCell ref="A122:F122"/>
    <mergeCell ref="A127:C127"/>
    <mergeCell ref="D127:I127"/>
    <mergeCell ref="J127:K127"/>
    <mergeCell ref="A123:C123"/>
    <mergeCell ref="D123:I123"/>
    <mergeCell ref="J123:K123"/>
    <mergeCell ref="A124:C124"/>
    <mergeCell ref="D124:I124"/>
    <mergeCell ref="J124:K124"/>
    <mergeCell ref="I121:K121"/>
    <mergeCell ref="J144:K144"/>
    <mergeCell ref="A140:C140"/>
    <mergeCell ref="D140:I140"/>
    <mergeCell ref="J140:K140"/>
    <mergeCell ref="A141:C141"/>
    <mergeCell ref="A1:K1"/>
    <mergeCell ref="A252:K252"/>
    <mergeCell ref="F3:H3"/>
    <mergeCell ref="F4:H4"/>
    <mergeCell ref="F5:H6"/>
    <mergeCell ref="I28:J28"/>
    <mergeCell ref="A34:B34"/>
    <mergeCell ref="C34:K34"/>
    <mergeCell ref="C24:D24"/>
    <mergeCell ref="E25:K25"/>
    <mergeCell ref="F26:G26"/>
    <mergeCell ref="I4:K4"/>
    <mergeCell ref="D9:K9"/>
    <mergeCell ref="D10:K10"/>
    <mergeCell ref="A22:B22"/>
    <mergeCell ref="I5:J5"/>
    <mergeCell ref="I6:J6"/>
    <mergeCell ref="I92:K92"/>
    <mergeCell ref="A91:E91"/>
    <mergeCell ref="D99:I99"/>
    <mergeCell ref="J99:K99"/>
    <mergeCell ref="I101:K101"/>
    <mergeCell ref="I102:K102"/>
    <mergeCell ref="A99:C99"/>
    <mergeCell ref="A253:K253"/>
    <mergeCell ref="E28:G28"/>
    <mergeCell ref="A23:B25"/>
    <mergeCell ref="C25:D25"/>
    <mergeCell ref="A37:I37"/>
    <mergeCell ref="A38:I38"/>
    <mergeCell ref="J153:K153"/>
    <mergeCell ref="A154:C154"/>
    <mergeCell ref="A39:K39"/>
    <mergeCell ref="H43:K43"/>
    <mergeCell ref="A44:G44"/>
    <mergeCell ref="H44:K44"/>
    <mergeCell ref="A46:K46"/>
    <mergeCell ref="A41:G41"/>
    <mergeCell ref="A42:G42"/>
    <mergeCell ref="H42:K42"/>
    <mergeCell ref="D110:I110"/>
    <mergeCell ref="J110:K110"/>
    <mergeCell ref="I116:K116"/>
    <mergeCell ref="A8:K8"/>
    <mergeCell ref="A9:C9"/>
    <mergeCell ref="A10:C10"/>
    <mergeCell ref="A11:C11"/>
    <mergeCell ref="D11:K11"/>
    <mergeCell ref="E18:H18"/>
    <mergeCell ref="C20:D20"/>
    <mergeCell ref="C19:K19"/>
    <mergeCell ref="A15:B15"/>
    <mergeCell ref="A16:B16"/>
    <mergeCell ref="C15:K15"/>
    <mergeCell ref="C16:K16"/>
    <mergeCell ref="A17:B17"/>
    <mergeCell ref="A18:B18"/>
    <mergeCell ref="I117:K117"/>
    <mergeCell ref="A43:G43"/>
    <mergeCell ref="A103:E103"/>
    <mergeCell ref="A104:E104"/>
    <mergeCell ref="A98:C98"/>
    <mergeCell ref="D98:I98"/>
    <mergeCell ref="J98:K98"/>
    <mergeCell ref="A102:E102"/>
    <mergeCell ref="A101:E101"/>
    <mergeCell ref="I103:K103"/>
    <mergeCell ref="I104:K104"/>
    <mergeCell ref="D50:J50"/>
    <mergeCell ref="D51:J51"/>
    <mergeCell ref="D52:J52"/>
    <mergeCell ref="D53:J53"/>
    <mergeCell ref="A54:B55"/>
    <mergeCell ref="D47:J47"/>
    <mergeCell ref="A72:K72"/>
    <mergeCell ref="J82:K82"/>
    <mergeCell ref="A83:C83"/>
    <mergeCell ref="D83:I83"/>
    <mergeCell ref="J83:K83"/>
    <mergeCell ref="A79:C79"/>
    <mergeCell ref="D79:I79"/>
    <mergeCell ref="I3:K3"/>
    <mergeCell ref="I18:K18"/>
    <mergeCell ref="A19:B19"/>
    <mergeCell ref="H41:K41"/>
    <mergeCell ref="D54:J55"/>
    <mergeCell ref="K54:K55"/>
    <mergeCell ref="I20:J20"/>
    <mergeCell ref="C32:G32"/>
    <mergeCell ref="H32:K32"/>
    <mergeCell ref="C17:K17"/>
    <mergeCell ref="C18:D18"/>
    <mergeCell ref="J37:K37"/>
    <mergeCell ref="J38:K38"/>
    <mergeCell ref="A40:G40"/>
    <mergeCell ref="H40:K40"/>
    <mergeCell ref="D48:J48"/>
    <mergeCell ref="D49:J49"/>
    <mergeCell ref="C33:G33"/>
    <mergeCell ref="H31:K31"/>
    <mergeCell ref="H33:K33"/>
    <mergeCell ref="E20:G20"/>
    <mergeCell ref="A21:B21"/>
    <mergeCell ref="A12:B12"/>
    <mergeCell ref="I12:K12"/>
    <mergeCell ref="C47:C50"/>
    <mergeCell ref="C51:C52"/>
    <mergeCell ref="C54:C55"/>
    <mergeCell ref="F12:H12"/>
    <mergeCell ref="F21:G21"/>
    <mergeCell ref="F22:G22"/>
    <mergeCell ref="F23:G23"/>
    <mergeCell ref="A60:K60"/>
    <mergeCell ref="F24:H24"/>
    <mergeCell ref="H30:J30"/>
    <mergeCell ref="C29:E29"/>
    <mergeCell ref="F30:G30"/>
    <mergeCell ref="A26:B33"/>
    <mergeCell ref="E27:G27"/>
    <mergeCell ref="I27:J27"/>
    <mergeCell ref="H29:J29"/>
    <mergeCell ref="F29:G29"/>
    <mergeCell ref="C30:E30"/>
    <mergeCell ref="C31:G31"/>
    <mergeCell ref="A47:B50"/>
    <mergeCell ref="A51:B52"/>
    <mergeCell ref="A53:B53"/>
    <mergeCell ref="A20:B20"/>
    <mergeCell ref="C12:E12"/>
    <mergeCell ref="A139:F139"/>
    <mergeCell ref="A181:E181"/>
    <mergeCell ref="I181:K181"/>
    <mergeCell ref="A159:K159"/>
    <mergeCell ref="A160:K160"/>
    <mergeCell ref="A162:E162"/>
    <mergeCell ref="I162:K162"/>
    <mergeCell ref="A163:E163"/>
    <mergeCell ref="I163:K163"/>
    <mergeCell ref="A164:E164"/>
    <mergeCell ref="I164:K164"/>
    <mergeCell ref="A165:E165"/>
    <mergeCell ref="I165:K165"/>
    <mergeCell ref="A166:E166"/>
    <mergeCell ref="I166:K166"/>
    <mergeCell ref="A167:E167"/>
    <mergeCell ref="I167:K167"/>
    <mergeCell ref="A153:C153"/>
    <mergeCell ref="D153:I153"/>
    <mergeCell ref="A168:E168"/>
    <mergeCell ref="I168:K168"/>
    <mergeCell ref="A174:C174"/>
    <mergeCell ref="D174:I174"/>
    <mergeCell ref="J174:K174"/>
    <mergeCell ref="A176:K176"/>
    <mergeCell ref="A177:K177"/>
    <mergeCell ref="I182:K182"/>
    <mergeCell ref="I183:K183"/>
    <mergeCell ref="I184:K184"/>
    <mergeCell ref="A186:F186"/>
    <mergeCell ref="D187:I187"/>
    <mergeCell ref="D188:I188"/>
    <mergeCell ref="D190:I190"/>
    <mergeCell ref="A190:C190"/>
    <mergeCell ref="A179:E179"/>
    <mergeCell ref="I179:K179"/>
    <mergeCell ref="A187:C187"/>
    <mergeCell ref="J187:K187"/>
    <mergeCell ref="A188:C188"/>
    <mergeCell ref="J188:K188"/>
    <mergeCell ref="J190:K190"/>
    <mergeCell ref="J189:K189"/>
    <mergeCell ref="D189:I189"/>
    <mergeCell ref="A189:C189"/>
    <mergeCell ref="A180:E180"/>
    <mergeCell ref="I180:K180"/>
    <mergeCell ref="J211:K211"/>
    <mergeCell ref="A205:E205"/>
    <mergeCell ref="I205:K205"/>
    <mergeCell ref="A193:K193"/>
    <mergeCell ref="A194:K194"/>
    <mergeCell ref="A182:E182"/>
    <mergeCell ref="A183:E183"/>
    <mergeCell ref="A184:E184"/>
    <mergeCell ref="I185:K185"/>
    <mergeCell ref="D191:I191"/>
    <mergeCell ref="A191:C191"/>
    <mergeCell ref="J191:K191"/>
    <mergeCell ref="A185:E185"/>
    <mergeCell ref="A208:E208"/>
    <mergeCell ref="I208:K208"/>
    <mergeCell ref="A209:F209"/>
    <mergeCell ref="A210:C210"/>
    <mergeCell ref="D210:I210"/>
    <mergeCell ref="J210:K210"/>
    <mergeCell ref="A207:E207"/>
    <mergeCell ref="I207:K207"/>
    <mergeCell ref="A198:E198"/>
    <mergeCell ref="I198:K198"/>
    <mergeCell ref="A199:E199"/>
    <mergeCell ref="A240:E240"/>
    <mergeCell ref="A221:E221"/>
    <mergeCell ref="I221:K221"/>
    <mergeCell ref="A222:E222"/>
    <mergeCell ref="I222:K222"/>
    <mergeCell ref="A223:E223"/>
    <mergeCell ref="I223:K223"/>
    <mergeCell ref="A228:E228"/>
    <mergeCell ref="I228:K228"/>
    <mergeCell ref="A224:E224"/>
    <mergeCell ref="I224:K224"/>
    <mergeCell ref="A225:E225"/>
    <mergeCell ref="I225:K225"/>
    <mergeCell ref="A226:E226"/>
    <mergeCell ref="I226:K226"/>
    <mergeCell ref="A227:E227"/>
    <mergeCell ref="A231:C231"/>
    <mergeCell ref="D231:I231"/>
    <mergeCell ref="J231:K231"/>
    <mergeCell ref="A233:C233"/>
    <mergeCell ref="D233:I233"/>
    <mergeCell ref="J233:K233"/>
    <mergeCell ref="A234:C234"/>
    <mergeCell ref="D234:I234"/>
    <mergeCell ref="J234:K234"/>
    <mergeCell ref="A237:E237"/>
    <mergeCell ref="I237:K237"/>
    <mergeCell ref="A238:E238"/>
    <mergeCell ref="I238:K238"/>
    <mergeCell ref="A239:E239"/>
    <mergeCell ref="I239:K239"/>
    <mergeCell ref="J262:J263"/>
    <mergeCell ref="J266:J268"/>
    <mergeCell ref="A264:D264"/>
    <mergeCell ref="A258:D258"/>
    <mergeCell ref="A259:D259"/>
    <mergeCell ref="A260:D260"/>
    <mergeCell ref="A266:D266"/>
    <mergeCell ref="A268:D268"/>
    <mergeCell ref="A263:D263"/>
    <mergeCell ref="A261:D261"/>
    <mergeCell ref="A262:D262"/>
    <mergeCell ref="A267:D267"/>
    <mergeCell ref="F257:H257"/>
    <mergeCell ref="A257:D257"/>
    <mergeCell ref="F258:H261"/>
    <mergeCell ref="F262:H263"/>
    <mergeCell ref="I258:I261"/>
    <mergeCell ref="I262:I263"/>
    <mergeCell ref="A244:F244"/>
    <mergeCell ref="A245:C245"/>
    <mergeCell ref="D245:I245"/>
    <mergeCell ref="A169:F169"/>
    <mergeCell ref="A170:C170"/>
    <mergeCell ref="D170:I170"/>
    <mergeCell ref="J170:K170"/>
    <mergeCell ref="A171:C171"/>
    <mergeCell ref="D171:I171"/>
    <mergeCell ref="J171:K171"/>
    <mergeCell ref="A173:C173"/>
    <mergeCell ref="D173:I173"/>
    <mergeCell ref="J173:K173"/>
    <mergeCell ref="D172:I172"/>
    <mergeCell ref="A172:C172"/>
    <mergeCell ref="J245:K245"/>
    <mergeCell ref="A197:B197"/>
    <mergeCell ref="F197:G197"/>
    <mergeCell ref="B217:D217"/>
    <mergeCell ref="E217:G217"/>
    <mergeCell ref="H217:K217"/>
    <mergeCell ref="A218:A219"/>
    <mergeCell ref="D218:E218"/>
    <mergeCell ref="G218:H218"/>
    <mergeCell ref="A246:C246"/>
    <mergeCell ref="D246:I246"/>
    <mergeCell ref="J246:K246"/>
    <mergeCell ref="A248:C248"/>
    <mergeCell ref="D248:I248"/>
    <mergeCell ref="J248:K248"/>
    <mergeCell ref="A249:C249"/>
    <mergeCell ref="D249:I249"/>
    <mergeCell ref="J249:K249"/>
    <mergeCell ref="D219:E219"/>
    <mergeCell ref="G219:H219"/>
    <mergeCell ref="I219:K219"/>
    <mergeCell ref="A213:C213"/>
    <mergeCell ref="I199:K199"/>
    <mergeCell ref="A200:E200"/>
    <mergeCell ref="I200:K200"/>
    <mergeCell ref="A201:E201"/>
    <mergeCell ref="I201:K201"/>
    <mergeCell ref="D213:I213"/>
    <mergeCell ref="J213:K213"/>
    <mergeCell ref="A214:C214"/>
    <mergeCell ref="D214:I214"/>
    <mergeCell ref="J214:K214"/>
    <mergeCell ref="A211:C211"/>
    <mergeCell ref="D211:I211"/>
    <mergeCell ref="A206:E206"/>
    <mergeCell ref="I206:K206"/>
    <mergeCell ref="A202:E202"/>
    <mergeCell ref="I202:K202"/>
    <mergeCell ref="A203:E203"/>
    <mergeCell ref="I203:K203"/>
    <mergeCell ref="A204:E204"/>
    <mergeCell ref="I204:K204"/>
  </mergeCells>
  <pageMargins left="0.59055118110236227" right="0.59055118110236227" top="0.69" bottom="0.49" header="0.31496062992125984" footer="0.31496062992125984"/>
  <pageSetup scale="89" orientation="portrait" r:id="rId1"/>
  <rowBreaks count="4" manualBreakCount="4">
    <brk id="45" max="10" man="1"/>
    <brk id="68" max="16383" man="1"/>
    <brk id="104" max="16383" man="1"/>
    <brk id="12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d4129f-c354-4cc5-a48c-30ec5a7b4a8c">
      <Terms xmlns="http://schemas.microsoft.com/office/infopath/2007/PartnerControls"/>
    </lcf76f155ced4ddcb4097134ff3c332f>
    <TaxCatchAll xmlns="0bdf5d41-5a58-43ae-87a4-eee3f3fdd94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576AA8C7AF2AB4BA33919FDE7881885" ma:contentTypeVersion="14" ma:contentTypeDescription="Crear nuevo documento." ma:contentTypeScope="" ma:versionID="2d3726cfe499301616a3aea79933b3b6">
  <xsd:schema xmlns:xsd="http://www.w3.org/2001/XMLSchema" xmlns:xs="http://www.w3.org/2001/XMLSchema" xmlns:p="http://schemas.microsoft.com/office/2006/metadata/properties" xmlns:ns2="8ad4129f-c354-4cc5-a48c-30ec5a7b4a8c" xmlns:ns3="0bdf5d41-5a58-43ae-87a4-eee3f3fdd940" targetNamespace="http://schemas.microsoft.com/office/2006/metadata/properties" ma:root="true" ma:fieldsID="afc6df06c3db18b406aa461ab61ad838" ns2:_="" ns3:_="">
    <xsd:import namespace="8ad4129f-c354-4cc5-a48c-30ec5a7b4a8c"/>
    <xsd:import namespace="0bdf5d41-5a58-43ae-87a4-eee3f3fdd9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4129f-c354-4cc5-a48c-30ec5a7b4a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14fb63b-ce28-4045-9cfc-3cde4f54102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df5d41-5a58-43ae-87a4-eee3f3fdd94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7c98fa7-96be-461d-9deb-744759e20b13}" ma:internalName="TaxCatchAll" ma:showField="CatchAllData" ma:web="0bdf5d41-5a58-43ae-87a4-eee3f3fdd9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73D83C-5F81-46D9-B9CA-9084C2E189F3}">
  <ds:schemaRefs>
    <ds:schemaRef ds:uri="http://schemas.microsoft.com/office/2006/metadata/properties"/>
    <ds:schemaRef ds:uri="http://schemas.microsoft.com/office/infopath/2007/PartnerControls"/>
    <ds:schemaRef ds:uri="8ad4129f-c354-4cc5-a48c-30ec5a7b4a8c"/>
    <ds:schemaRef ds:uri="0bdf5d41-5a58-43ae-87a4-eee3f3fdd940"/>
  </ds:schemaRefs>
</ds:datastoreItem>
</file>

<file path=customXml/itemProps2.xml><?xml version="1.0" encoding="utf-8"?>
<ds:datastoreItem xmlns:ds="http://schemas.openxmlformats.org/officeDocument/2006/customXml" ds:itemID="{BE84F36E-EACA-46B0-A246-4553AFCD8BA8}">
  <ds:schemaRefs>
    <ds:schemaRef ds:uri="http://schemas.microsoft.com/sharepoint/v3/contenttype/forms"/>
  </ds:schemaRefs>
</ds:datastoreItem>
</file>

<file path=customXml/itemProps3.xml><?xml version="1.0" encoding="utf-8"?>
<ds:datastoreItem xmlns:ds="http://schemas.openxmlformats.org/officeDocument/2006/customXml" ds:itemID="{40A1251D-56B5-421C-9810-73D3598CC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4129f-c354-4cc5-a48c-30ec5a7b4a8c"/>
    <ds:schemaRef ds:uri="0bdf5d41-5a58-43ae-87a4-eee3f3fdd9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IS coadyuvante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yohana.cartes</dc:creator>
  <cp:keywords/>
  <dc:description/>
  <cp:lastModifiedBy>Oliver Alejandro Figueroa Rivera</cp:lastModifiedBy>
  <cp:revision/>
  <dcterms:created xsi:type="dcterms:W3CDTF">2018-01-22T20:36:06Z</dcterms:created>
  <dcterms:modified xsi:type="dcterms:W3CDTF">2023-01-20T13:20:42Z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0x010100F576AA8C7AF2AB4BA33919FDE7881885</vt:lpwstr>
  </property>
</Properties>
</file>